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eef254a0d4f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379b67f7c6d1401c"/>
    <x:sheet xmlns:r="http://schemas.openxmlformats.org/officeDocument/2006/relationships" name="Blank Record" sheetId="2" r:id="Rf08124981e8a4d02"/>
    <x:sheet xmlns:r="http://schemas.openxmlformats.org/officeDocument/2006/relationships" name="Evidence Index" sheetId="3" r:id="Rc390239ee1a24f3b"/>
    <x:sheet xmlns:r="http://schemas.openxmlformats.org/officeDocument/2006/relationships" name="Mutation Walkthrough" sheetId="4" r:id="Ra21452c1866d4d45"/>
    <x:sheet xmlns:r="http://schemas.openxmlformats.org/officeDocument/2006/relationships" name="Transfer Case" sheetId="5" r:id="R158ed0e831c84ba4"/>
    <x:sheet xmlns:r="http://schemas.openxmlformats.org/officeDocument/2006/relationships" name="Review Check" sheetId="6" r:id="Rf25cbf2be63d47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071421"/>
      <x:name val="Arial"/>
    </x:font>
    <x:font>
      <x:i/>
      <x:sz val="10"/>
      <x:color rgb="FF5B6D80"/>
      <x:name val="Arial"/>
    </x:font>
    <x:font>
      <x:b/>
      <x:sz val="10"/>
      <x:color rgb="FFFFFFFF"/>
      <x:name val="Arial"/>
    </x:font>
    <x:font>
      <x:sz val="9"/>
      <x:color rgb="FF152534"/>
      <x:name val="Arial"/>
    </x:font>
    <x:font>
      <x:i/>
      <x:sz val="9"/>
      <x:color rgb="FF152534"/>
      <x:name val="Arial"/>
    </x:font>
    <x:font>
      <x:sz val="8"/>
      <x:color rgb="FF152534"/>
      <x:name val="Arial"/>
    </x:font>
    <x:font>
      <x:b/>
      <x:sz val="11"/>
      <x:color rgb="FF1525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64A"/>
      </x:patternFill>
    </x:fill>
    <x:fill>
      <x:patternFill patternType="solid">
        <x:fgColor rgb="FFE0F8EF"/>
      </x:patternFill>
    </x:fill>
    <x:fill>
      <x:patternFill patternType="solid">
        <x:fgColor rgb="FFFFF2D8"/>
      </x:patternFill>
    </x:fill>
  </x:fills>
  <x:borders count="3">
    <x:border/>
    <x:border>
      <x:bottom style="thin">
        <x:color rgb="FF55D6E8"/>
      </x:bottom>
    </x:border>
    <x:border>
      <x:left style="thin">
        <x:color rgb="FFD5E0E8"/>
      </x:left>
      <x:right style="thin">
        <x:color rgb="FFD5E0E8"/>
      </x:right>
      <x:top style="thin">
        <x:color rgb="FFD5E0E8"/>
      </x:top>
      <x:bottom style="thin">
        <x:color rgb="FFD5E0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left" wrapText="1"/>
    </x:xf>
    <x:xf numFmtId="0" fontId="4" fillId="0" borderId="2" xfId="0" applyNumberFormat="1" applyFont="1" applyFill="1" applyBorder="1" applyAlignment="1">
      <x:alignment horizontal="left"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horizontal="left" wrapText="1"/>
    </x:xf>
    <x:xf numFmtId="0" fontId="6" fillId="0" borderId="2" xfId="0" applyNumberFormat="1" applyFont="1" applyFill="1" applyBorder="1" applyAlignment="1">
      <x:alignment horizontal="left" vertical="top" wrapText="1"/>
    </x:xf>
    <x:xf numFmtId="0" fontId="6" fillId="4" borderId="2" xfId="0" applyNumberFormat="1" applyFont="1" applyFill="1" applyBorder="1" applyAlignment="1">
      <x:alignment horizontal="left" vertical="top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4" fillId="3" borderId="2" xfId="0" applyNumberFormat="1" applyFont="1" applyFill="1" applyBorder="1" applyAlignment="1">
      <x:alignment horizontal="left" vertical="top" wrapText="1"/>
    </x:xf>
    <x:xf numFmtId="0" fontId="7" fillId="3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11D1D"/>
      </x:font>
      <x:fill>
        <x:patternFill patternType="solid">
          <x:bgColor rgb="FFFFE8E8"/>
        </x:patternFill>
      </x:fill>
    </x:dxf>
    <x:dxf>
      <x:font>
        <x:b/>
        <x:color rgb="FF152534"/>
      </x:font>
      <x:fill>
        <x:patternFill patternType="solid">
          <x:bgColor rgb="FFE0F8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2cbbdbb9ca4645" /><Relationship Type="http://schemas.openxmlformats.org/officeDocument/2006/relationships/theme" Target="/xl/theme/theme1.xml" Id="R32de6293f6fb4660" /><Relationship Type="http://schemas.openxmlformats.org/officeDocument/2006/relationships/sharedStrings" Target="/xl/sharedStrings.xml" Id="Rd95da01e3e04441c" /><Relationship Type="http://schemas.openxmlformats.org/officeDocument/2006/relationships/worksheet" Target="/xl/worksheets/sheet1.xml" Id="R379b67f7c6d1401c" /><Relationship Type="http://schemas.openxmlformats.org/officeDocument/2006/relationships/worksheet" Target="/xl/worksheets/sheet2.xml" Id="Rf08124981e8a4d02" /><Relationship Type="http://schemas.openxmlformats.org/officeDocument/2006/relationships/worksheet" Target="/xl/worksheets/sheet3.xml" Id="Rc390239ee1a24f3b" /><Relationship Type="http://schemas.openxmlformats.org/officeDocument/2006/relationships/worksheet" Target="/xl/worksheets/sheet4.xml" Id="Ra21452c1866d4d45" /><Relationship Type="http://schemas.openxmlformats.org/officeDocument/2006/relationships/worksheet" Target="/xl/worksheets/sheet5.xml" Id="R158ed0e831c84ba4" /><Relationship Type="http://schemas.openxmlformats.org/officeDocument/2006/relationships/worksheet" Target="/xl/worksheets/sheet6.xml" Id="Rf25cbf2be63d47de" /></Relationships>
</file>

<file path=xl/tables/table1.xml><?xml version="1.0" encoding="utf-8"?>
<x:table xmlns:x="http://schemas.openxmlformats.org/spreadsheetml/2006/main" id="1" name="TOL004WorkedExample" displayName="TOL004WorkedExample" ref="A6:M7" headerRowCount="1" totalsRowCount="0" totalsRowShown="0">
  <x:tableColumns count="13">
    <x:tableColumn id="1" name="pyproject_hash"/>
    <x:tableColumn id="2" name="uv_lock_hash"/>
    <x:tableColumn id="3" name="lock_fresh"/>
    <x:tableColumn id="4" name="python_identity"/>
    <x:tableColumn id="5" name="uv_identity"/>
    <x:tableColumn id="6" name="target_os_arch_abi"/>
    <x:tableColumn id="7" name="artifact_inventory_hash"/>
    <x:tableColumn id="8" name="clean_environment"/>
    <x:tableColumn id="9" name="offline_result"/>
    <x:tableColumn id="10" name="failure_layer"/>
    <x:tableColumn id="11" name="residual_system_boundary"/>
    <x:tableColumn id="12" name="evidence_label"/>
    <x:tableColumn id="13" name="evidence_ref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OL004BlankRecord" displayName="TOL004BlankRecord" ref="A6:M14" headerRowCount="1" totalsRowCount="0" totalsRowShown="0">
  <x:tableColumns count="13">
    <x:tableColumn id="1" name="pyproject_hash"/>
    <x:tableColumn id="2" name="uv_lock_hash"/>
    <x:tableColumn id="3" name="lock_fresh"/>
    <x:tableColumn id="4" name="python_identity"/>
    <x:tableColumn id="5" name="uv_identity"/>
    <x:tableColumn id="6" name="target_os_arch_abi"/>
    <x:tableColumn id="7" name="artifact_inventory_hash"/>
    <x:tableColumn id="8" name="clean_environment"/>
    <x:tableColumn id="9" name="offline_result"/>
    <x:tableColumn id="10" name="failure_layer"/>
    <x:tableColumn id="11" name="residual_system_boundary"/>
    <x:tableColumn id="12" name="evidence_label"/>
    <x:tableColumn id="13" name="evidence_ref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OL004EvidenceIndex" displayName="TOL004EvidenceIndex" ref="A6:E16" headerRowCount="1" totalsRowCount="0" totalsRowShown="0">
  <x:tableColumns count="5">
    <x:tableColumn id="1" name="Slot"/>
    <x:tableColumn id="2" name="Evidence"/>
    <x:tableColumn id="3" name="Minimum capture"/>
    <x:tableColumn id="4" name="What it can prove"/>
    <x:tableColumn id="5" name="What it does not prov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OL004MutationWalkthrough" displayName="TOL004MutationWalkthrough" ref="A6:F13" headerRowCount="1" totalsRowCount="0" totalsRowShown="0">
  <x:tableColumns count="6">
    <x:tableColumn id="1" name="Step"/>
    <x:tableColumn id="2" name="Controlled change"/>
    <x:tableColumn id="3" name="Prediction"/>
    <x:tableColumn id="4" name="Required evidence"/>
    <x:tableColumn id="5" name="Learner capture"/>
    <x:tableColumn id="6" name="Claim boundar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OL004TransferCase" displayName="TOL004TransferCase" ref="A6:E16" headerRowCount="1" totalsRowCount="0" totalsRowShown="0">
  <x:tableColumns count="5">
    <x:tableColumn id="1" name="Transfer item"/>
    <x:tableColumn id="2" name="Changed-context requirement"/>
    <x:tableColumn id="3" name="Learner entry"/>
    <x:tableColumn id="4" name="Evidence locator"/>
    <x:tableColumn id="5" name="Review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OL004MachineReview" displayName="TOL004MachineReview" ref="A6:D11" headerRowCount="1" totalsRowCount="0" totalsRowShown="0">
  <x:tableColumns count="4">
    <x:tableColumn id="1" name="Machine check"/>
    <x:tableColumn id="2" name="Live result"/>
    <x:tableColumn id="3" name="Required state"/>
    <x:tableColumn id="4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0b7f3dca8c54e2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802249b34f248b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0f3a359aa76048c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232b56a26f7142b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7ecfb2d1b99e4793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e5b7e5524cdb451f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2" hidden="0" customWidth="1"/>
    <x:col min="2" max="2" width="20" hidden="0" customWidth="1"/>
    <x:col min="3" max="3" width="18" hidden="0" customWidth="1"/>
    <x:col min="4" max="4" width="23" hidden="0" customWidth="1"/>
    <x:col min="5" max="5" width="19" hidden="0" customWidth="1"/>
    <x:col min="6" max="6" width="26" hidden="0" customWidth="1"/>
    <x:col min="7" max="7" width="31" hidden="0" customWidth="1"/>
    <x:col min="8" max="8" width="25" hidden="0" customWidth="1"/>
    <x:col min="9" max="9" width="22" hidden="0" customWidth="1"/>
    <x:col min="10" max="10" width="21" hidden="0" customWidth="1"/>
    <x:col min="11" max="11" width="32" hidden="0" customWidth="1"/>
    <x:col min="12" max="12" width="22" hidden="0" customWidth="1"/>
    <x:col min="13" max="13" width="20" hidden="0" customWidth="1"/>
  </x:cols>
  <x:sheetData>
    <x:row r="2" ht="28" customHeight="1">
      <x:c r="A2" s="1" t="str">
        <x:v>TOL-004 Python Environment Closure Record v1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27" customHeight="1">
      <x:c r="A3" s="2" t="str">
        <x:v>Canonical English example from TOL004-T1.example.en-US.csv; use the other sheets for mutation, transfer, and human closure evidence.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6" ht="52" customHeight="1">
      <x:c r="A6" s="9" t="str">
        <x:v>pyproject_hash</x:v>
      </x:c>
      <x:c r="B6" s="9" t="str">
        <x:v>uv_lock_hash</x:v>
      </x:c>
      <x:c r="C6" s="9" t="str">
        <x:v>lock_fresh</x:v>
      </x:c>
      <x:c r="D6" s="9" t="str">
        <x:v>python_identity</x:v>
      </x:c>
      <x:c r="E6" s="9" t="str">
        <x:v>uv_identity</x:v>
      </x:c>
      <x:c r="F6" s="9" t="str">
        <x:v>target_os_arch_abi</x:v>
      </x:c>
      <x:c r="G6" s="9" t="str">
        <x:v>artifact_inventory_hash</x:v>
      </x:c>
      <x:c r="H6" s="9" t="str">
        <x:v>clean_environment</x:v>
      </x:c>
      <x:c r="I6" s="9" t="str">
        <x:v>offline_result</x:v>
      </x:c>
      <x:c r="J6" s="9" t="str">
        <x:v>failure_layer</x:v>
      </x:c>
      <x:c r="K6" s="9" t="str">
        <x:v>residual_system_boundary</x:v>
      </x:c>
      <x:c r="L6" s="9" t="str">
        <x:v>evidence_label</x:v>
      </x:c>
      <x:c r="M6" s="9" t="str">
        <x:v>evidence_ref</x:v>
      </x:c>
    </x:row>
    <x:row r="7" ht="108" customHeight="1">
      <x:c r="A7" s="14" t="str">
        <x:v>&lt;sha&gt;</x:v>
      </x:c>
      <x:c r="B7" s="14" t="str">
        <x:v>&lt;sha&gt;</x:v>
      </x:c>
      <x:c r="C7" s="14" t="str">
        <x:v>true</x:v>
      </x:c>
      <x:c r="D7" s="14" t="str">
        <x:v>CPython 3.x</x:v>
      </x:c>
      <x:c r="E7" s="14" t="str">
        <x:v>uv x.y.z</x:v>
      </x:c>
      <x:c r="F7" s="14" t="str">
        <x:v>linux/x86_64/&lt;abi&gt;</x:v>
      </x:c>
      <x:c r="G7" s="14" t="str">
        <x:v>&lt;sha&gt;</x:v>
      </x:c>
      <x:c r="H7" s="14" t="str">
        <x:v>true</x:v>
      </x:c>
      <x:c r="I7" s="14" t="str">
        <x:v>PASS</x:v>
      </x:c>
      <x:c r="J7" s="14" t="str">
        <x:v>NONE</x:v>
      </x:c>
      <x:c r="K7" s="14" t="str">
        <x:v>native/system libs outside Python artifacts</x:v>
      </x:c>
      <x:c r="L7" s="14" t="str">
        <x:v>OBSERVED</x:v>
      </x:c>
      <x:c r="M7" s="14" t="str">
        <x:v>lab receipt</x:v>
      </x:c>
    </x:row>
    <x:row r="10">
      <x:c r="A10" s="16" t="str">
        <x:v>Evidence gate: The closure record must bind exact project/lock state to interpreter target, artifact inventory, clean-state evidence, and residual system assumptions.</x:v>
      </x:c>
      <x:c r="B10" s="16" t="str"/>
      <x:c r="C10" s="16" t="str"/>
      <x:c r="D10" s="16" t="str"/>
      <x:c r="E10" s="16" t="str"/>
      <x:c r="F10" s="16" t="str"/>
      <x:c r="G10" s="16" t="str"/>
      <x:c r="H10" s="16" t="str"/>
      <x:c r="I10" s="16" t="str"/>
      <x:c r="J10" s="16" t="str"/>
      <x:c r="K10" s="16" t="str"/>
      <x:c r="L10" s="16" t="str"/>
      <x:c r="M10" s="16" t="str"/>
    </x:row>
  </x:sheetData>
  <x:pageMargins left="0.7" right="0.7" top="0.75" bottom="0.75" header="0.3" footer="0.3"/>
  <x:tableParts count="1">
    <x:tablePart xmlns:r="http://schemas.openxmlformats.org/officeDocument/2006/relationships" r:id="R70b7f3dca8c54e26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2" hidden="0" customWidth="1"/>
    <x:col min="2" max="2" width="20" hidden="0" customWidth="1"/>
    <x:col min="3" max="3" width="18" hidden="0" customWidth="1"/>
    <x:col min="4" max="4" width="23" hidden="0" customWidth="1"/>
    <x:col min="5" max="5" width="19" hidden="0" customWidth="1"/>
    <x:col min="6" max="6" width="26" hidden="0" customWidth="1"/>
    <x:col min="7" max="7" width="31" hidden="0" customWidth="1"/>
    <x:col min="8" max="8" width="25" hidden="0" customWidth="1"/>
    <x:col min="9" max="9" width="22" hidden="0" customWidth="1"/>
    <x:col min="10" max="10" width="21" hidden="0" customWidth="1"/>
    <x:col min="11" max="11" width="32" hidden="0" customWidth="1"/>
    <x:col min="12" max="12" width="22" hidden="0" customWidth="1"/>
    <x:col min="13" max="13" width="20" hidden="0" customWidth="1"/>
  </x:cols>
  <x:sheetData>
    <x:row r="2" ht="28" customHeight="1">
      <x:c r="A2" s="1" t="str">
        <x:v>Python Environment Closure Record v1 — Blank Record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27" customHeight="1">
      <x:c r="A3" s="2" t="str">
        <x:v>Use one row per material ecosystem, task, dependency, probe, or evidence layer. Leave unsupported claims UNKNOWN.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6" ht="52" customHeight="1">
      <x:c r="A6" s="9" t="str">
        <x:v>pyproject_hash</x:v>
      </x:c>
      <x:c r="B6" s="9" t="str">
        <x:v>uv_lock_hash</x:v>
      </x:c>
      <x:c r="C6" s="9" t="str">
        <x:v>lock_fresh</x:v>
      </x:c>
      <x:c r="D6" s="9" t="str">
        <x:v>python_identity</x:v>
      </x:c>
      <x:c r="E6" s="9" t="str">
        <x:v>uv_identity</x:v>
      </x:c>
      <x:c r="F6" s="9" t="str">
        <x:v>target_os_arch_abi</x:v>
      </x:c>
      <x:c r="G6" s="9" t="str">
        <x:v>artifact_inventory_hash</x:v>
      </x:c>
      <x:c r="H6" s="9" t="str">
        <x:v>clean_environment</x:v>
      </x:c>
      <x:c r="I6" s="9" t="str">
        <x:v>offline_result</x:v>
      </x:c>
      <x:c r="J6" s="9" t="str">
        <x:v>failure_layer</x:v>
      </x:c>
      <x:c r="K6" s="9" t="str">
        <x:v>residual_system_boundary</x:v>
      </x:c>
      <x:c r="L6" s="9" t="str">
        <x:v>evidence_label</x:v>
      </x:c>
      <x:c r="M6" s="9" t="str">
        <x:v>evidence_ref</x:v>
      </x:c>
    </x:row>
    <x:row r="7" ht="76" customHeight="1">
      <x:c r="A7" s="22" t="str"/>
      <x:c r="B7" s="22" t="str"/>
      <x:c r="C7" s="22" t="str"/>
      <x:c r="D7" s="22" t="str"/>
      <x:c r="E7" s="22" t="str"/>
      <x:c r="F7" s="22" t="str"/>
      <x:c r="G7" s="22" t="str"/>
      <x:c r="H7" s="22" t="str"/>
      <x:c r="I7" s="22" t="str"/>
      <x:c r="J7" s="22" t="str"/>
      <x:c r="K7" s="22" t="str"/>
      <x:c r="L7" s="22" t="str"/>
      <x:c r="M7" s="22" t="str"/>
    </x:row>
    <x:row r="8" ht="76" customHeight="1">
      <x:c r="A8" s="22" t="str"/>
      <x:c r="B8" s="22" t="str"/>
      <x:c r="C8" s="22" t="str"/>
      <x:c r="D8" s="22" t="str"/>
      <x:c r="E8" s="22" t="str"/>
      <x:c r="F8" s="22" t="str"/>
      <x:c r="G8" s="22" t="str"/>
      <x:c r="H8" s="22" t="str"/>
      <x:c r="I8" s="22" t="str"/>
      <x:c r="J8" s="22" t="str"/>
      <x:c r="K8" s="22" t="str"/>
      <x:c r="L8" s="22" t="str"/>
      <x:c r="M8" s="22" t="str"/>
    </x:row>
    <x:row r="9" ht="76" customHeight="1">
      <x:c r="A9" s="22" t="str"/>
      <x:c r="B9" s="22" t="str"/>
      <x:c r="C9" s="22" t="str"/>
      <x:c r="D9" s="22" t="str"/>
      <x:c r="E9" s="22" t="str"/>
      <x:c r="F9" s="22" t="str"/>
      <x:c r="G9" s="22" t="str"/>
      <x:c r="H9" s="22" t="str"/>
      <x:c r="I9" s="22" t="str"/>
      <x:c r="J9" s="22" t="str"/>
      <x:c r="K9" s="22" t="str"/>
      <x:c r="L9" s="22" t="str"/>
      <x:c r="M9" s="22" t="str"/>
    </x:row>
    <x:row r="10" ht="76" customHeight="1">
      <x:c r="A10" s="22" t="str"/>
      <x:c r="B10" s="22" t="str"/>
      <x:c r="C10" s="22" t="str"/>
      <x:c r="D10" s="22" t="str"/>
      <x:c r="E10" s="22" t="str"/>
      <x:c r="F10" s="22" t="str"/>
      <x:c r="G10" s="22" t="str"/>
      <x:c r="H10" s="22" t="str"/>
      <x:c r="I10" s="22" t="str"/>
      <x:c r="J10" s="22" t="str"/>
      <x:c r="K10" s="22" t="str"/>
      <x:c r="L10" s="22" t="str"/>
      <x:c r="M10" s="22" t="str"/>
    </x:row>
    <x:row r="11" ht="76" customHeight="1">
      <x:c r="A11" s="22" t="str"/>
      <x:c r="B11" s="22" t="str"/>
      <x:c r="C11" s="22" t="str"/>
      <x:c r="D11" s="22" t="str"/>
      <x:c r="E11" s="22" t="str"/>
      <x:c r="F11" s="22" t="str"/>
      <x:c r="G11" s="22" t="str"/>
      <x:c r="H11" s="22" t="str"/>
      <x:c r="I11" s="22" t="str"/>
      <x:c r="J11" s="22" t="str"/>
      <x:c r="K11" s="22" t="str"/>
      <x:c r="L11" s="22" t="str"/>
      <x:c r="M11" s="22" t="str"/>
    </x:row>
    <x:row r="12" ht="76" customHeight="1">
      <x:c r="A12" s="22" t="str"/>
      <x:c r="B12" s="22" t="str"/>
      <x:c r="C12" s="22" t="str"/>
      <x:c r="D12" s="22" t="str"/>
      <x:c r="E12" s="22" t="str"/>
      <x:c r="F12" s="22" t="str"/>
      <x:c r="G12" s="22" t="str"/>
      <x:c r="H12" s="22" t="str"/>
      <x:c r="I12" s="22" t="str"/>
      <x:c r="J12" s="22" t="str"/>
      <x:c r="K12" s="22" t="str"/>
      <x:c r="L12" s="22" t="str"/>
      <x:c r="M12" s="22" t="str"/>
    </x:row>
    <x:row r="13" ht="76" customHeight="1">
      <x:c r="A13" s="22" t="str"/>
      <x:c r="B13" s="22" t="str"/>
      <x:c r="C13" s="22" t="str"/>
      <x:c r="D13" s="22" t="str"/>
      <x:c r="E13" s="22" t="str"/>
      <x:c r="F13" s="22" t="str"/>
      <x:c r="G13" s="22" t="str"/>
      <x:c r="H13" s="22" t="str"/>
      <x:c r="I13" s="22" t="str"/>
      <x:c r="J13" s="22" t="str"/>
      <x:c r="K13" s="22" t="str"/>
      <x:c r="L13" s="22" t="str"/>
      <x:c r="M13" s="22" t="str"/>
    </x:row>
    <x:row r="14" ht="76" customHeight="1">
      <x:c r="A14" s="22" t="str"/>
      <x:c r="B14" s="22" t="str"/>
      <x:c r="C14" s="22" t="str"/>
      <x:c r="D14" s="22" t="str"/>
      <x:c r="E14" s="22" t="str"/>
      <x:c r="F14" s="22" t="str"/>
      <x:c r="G14" s="22" t="str"/>
      <x:c r="H14" s="22" t="str"/>
      <x:c r="I14" s="22" t="str"/>
      <x:c r="J14" s="22" t="str"/>
      <x:c r="K14" s="22" t="str"/>
      <x:c r="L14" s="22" t="str"/>
      <x:c r="M14" s="22" t="str"/>
    </x:row>
  </x:sheetData>
  <x:dataValidations count="3">
    <x:dataValidation type="list" sqref="C7:C14">
      <x:formula1>"true,false,UNKNOWN"</x:formula1>
    </x:dataValidation>
    <x:dataValidation type="list" sqref="H7:H14">
      <x:formula1>"true,false,UNKNOWN"</x:formula1>
    </x:dataValidation>
    <x:dataValidation type="list" sqref="L7:L14">
      <x:formula1>"OBSERVED,INFERRED,UNKNOWN"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802249b34f248be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34" hidden="0" customWidth="1"/>
    <x:col min="3" max="3" width="67" hidden="0" customWidth="1"/>
    <x:col min="4" max="4" width="59" hidden="0" customWidth="1"/>
    <x:col min="5" max="5" width="61" hidden="0" customWidth="1"/>
  </x:cols>
  <x:sheetData>
    <x:row r="2" ht="28" customHeight="1">
      <x:c r="A2" s="1" t="str">
        <x:v>TOL-004 Evidence Capture Index</x:v>
      </x:c>
      <x:c r="B2" s="1"/>
      <x:c r="C2" s="1"/>
      <x:c r="D2" s="1"/>
      <x:c r="E2" s="1"/>
    </x:row>
    <x:row r="3" ht="27" customHeight="1">
      <x:c r="A3" s="2" t="str">
        <x:v>Each evidence slot states what must be retained, what it supports, and which stronger claim remains outside its reach.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Slot</x:v>
      </x:c>
      <x:c r="B6" s="9" t="str">
        <x:v>Evidence</x:v>
      </x:c>
      <x:c r="C6" s="9" t="str">
        <x:v>Minimum capture</x:v>
      </x:c>
      <x:c r="D6" s="9" t="str">
        <x:v>What it can prove</x:v>
      </x:c>
      <x:c r="E6" s="9" t="str">
        <x:v>What it does not prove</x:v>
      </x:c>
    </x:row>
    <x:row r="7" ht="67" customHeight="1">
      <x:c r="A7" s="14" t="str">
        <x:v>E01</x:v>
      </x:c>
      <x:c r="B7" s="14" t="str">
        <x:v>Fixture and safety boundary</x:v>
      </x:c>
      <x:c r="C7" s="14" t="str">
        <x:v>Setup/reset output, case id, bounded learner directory</x:v>
      </x:c>
      <x:c r="D7" s="14" t="str">
        <x:v>The supplied fixture is local and resettable</x:v>
      </x:c>
      <x:c r="E7" s="14" t="str">
        <x:v>That the final engineering claim is correct</x:v>
      </x:c>
    </x:row>
    <x:row r="8" ht="67" customHeight="1">
      <x:c r="A8" s="14" t="str">
        <x:v>E02</x:v>
      </x:c>
      <x:c r="B8" s="14" t="str">
        <x:v>Authority and declared state</x:v>
      </x:c>
      <x:c r="C8" s="14" t="str">
        <x:v>Exact source paths, hashes, declarations, and selected scope</x:v>
      </x:c>
      <x:c r="D8" s="14" t="str">
        <x:v>Which state was declared and inspected</x:v>
      </x:c>
      <x:c r="E8" s="14" t="str">
        <x:v>Observed runtime behavior</x:v>
      </x:c>
    </x:row>
    <x:row r="9" ht="67" customHeight="1">
      <x:c r="A9" s="14" t="str">
        <x:v>E03</x:v>
      </x:c>
      <x:c r="B9" s="14" t="str">
        <x:v>Tool/runtime/target identity</x:v>
      </x:c>
      <x:c r="C9" s="14" t="str">
        <x:v>Resolved executable, version, platform, interpreter or compiler target</x:v>
      </x:c>
      <x:c r="D9" s="14" t="str">
        <x:v>Which execution context was observed</x:v>
      </x:c>
      <x:c r="E9" s="14" t="str">
        <x:v>Portability to an untested target</x:v>
      </x:c>
    </x:row>
    <x:row r="10" ht="67" customHeight="1">
      <x:c r="A10" s="14" t="str">
        <x:v>E04</x:v>
      </x:c>
      <x:c r="B10" s="14" t="str">
        <x:v>Lock or fingerprint state</x:v>
      </x:c>
      <x:c r="C10" s="14" t="str">
        <x:v>Lock hashes, task config, frozen/locked prediction</x:v>
      </x:c>
      <x:c r="D10" s="14" t="str">
        <x:v>Whether declared state is internally consistent</x:v>
      </x:c>
      <x:c r="E10" s="14" t="str">
        <x:v>That every required local artifact exists</x:v>
      </x:c>
    </x:row>
    <x:row r="11" ht="67" customHeight="1">
      <x:c r="A11" s="14" t="str">
        <x:v>E05</x:v>
      </x:c>
      <x:c r="B11" s="14" t="str">
        <x:v>Local artifact boundary</x:v>
      </x:c>
      <x:c r="C11" s="14" t="str">
        <x:v>Named store, cache, wheelhouse, path dependencies, integrity inventory</x:v>
      </x:c>
      <x:c r="D11" s="14" t="str">
        <x:v>What local material was available</x:v>
      </x:c>
      <x:c r="E11" s="14" t="str">
        <x:v>Upstream provenance or universal supply-chain trust</x:v>
      </x:c>
    </x:row>
    <x:row r="12" ht="67" customHeight="1">
      <x:c r="A12" s="14" t="str">
        <x:v>E06</x:v>
      </x:c>
      <x:c r="B12" s="14" t="str">
        <x:v>Clean execution</x:v>
      </x:c>
      <x:c r="C12" s="14" t="str">
        <x:v>Removed warm state, exact command, stdout/stderr, exit status</x:v>
      </x:c>
      <x:c r="D12" s="14" t="str">
        <x:v>What reconstructed or executed from the bounded state</x:v>
      </x:c>
      <x:c r="E12" s="14" t="str">
        <x:v>Bit-identical output or broader OS closure</x:v>
      </x:c>
    </x:row>
    <x:row r="13" ht="67" customHeight="1">
      <x:c r="A13" s="14" t="str">
        <x:v>E07</x:v>
      </x:c>
      <x:c r="B13" s="14" t="str">
        <x:v>Mutation response</x:v>
      </x:c>
      <x:c r="C13" s="14" t="str">
        <x:v>Prediction, one isolated change, changed and stable layers</x:v>
      </x:c>
      <x:c r="D13" s="14" t="str">
        <x:v>Whether the model reacts at the intended boundary</x:v>
      </x:c>
      <x:c r="E13" s="14" t="str">
        <x:v>Transfer without re-observation</x:v>
      </x:c>
    </x:row>
    <x:row r="14" ht="67" customHeight="1">
      <x:c r="A14" s="14" t="str">
        <x:v>E08</x:v>
      </x:c>
      <x:c r="B14" s="14" t="str">
        <x:v>Independent oracle</x:v>
      </x:c>
      <x:c r="C14" s="14" t="str">
        <x:v>Artifact check or compatibility decision independent of a green tool signal</x:v>
      </x:c>
      <x:c r="D14" s="14" t="str">
        <x:v>Whether produced evidence matches intended semantics</x:v>
      </x:c>
      <x:c r="E14" s="14" t="str">
        <x:v>Every untested behavior</x:v>
      </x:c>
    </x:row>
    <x:row r="15" ht="67" customHeight="1">
      <x:c r="A15" s="14" t="str">
        <x:v>E09</x:v>
      </x:c>
      <x:c r="B15" s="14" t="str">
        <x:v>Human decision</x:v>
      </x:c>
      <x:c r="C15" s="14" t="str">
        <x:v>Decision enum, rationale, evidence locators, reviewer and date</x:v>
      </x:c>
      <x:c r="D15" s="14" t="str">
        <x:v>A bounded sufficiency judgment was made</x:v>
      </x:c>
      <x:c r="E15" s="14" t="str">
        <x:v>Delegated accountability or absolute correctness</x:v>
      </x:c>
    </x:row>
    <x:row r="16" ht="67" customHeight="1">
      <x:c r="A16" s="14" t="str">
        <x:v>E10</x:v>
      </x:c>
      <x:c r="B16" s="14" t="str">
        <x:v>Residuals and transfer</x:v>
      </x:c>
      <x:c r="C16" s="14" t="str">
        <x:v>Unknowns, non-goals, changed target/context, next probe</x:v>
      </x:c>
      <x:c r="D16" s="14" t="str">
        <x:v>What remains open and how to continue</x:v>
      </x:c>
      <x:c r="E16" s="14" t="str">
        <x:v>Automatic reuse of the baseline conclusion</x:v>
      </x:c>
    </x:row>
  </x:sheetData>
  <x:pageMargins left="0.7" right="0.7" top="0.75" bottom="0.75" header="0.3" footer="0.3"/>
  <x:tableParts count="1">
    <x:tablePart xmlns:r="http://schemas.openxmlformats.org/officeDocument/2006/relationships" r:id="R0f3a359aa76048cf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69" hidden="0" customWidth="1"/>
    <x:col min="3" max="3" width="58" hidden="0" customWidth="1"/>
    <x:col min="4" max="4" width="66" hidden="0" customWidth="1"/>
    <x:col min="5" max="5" width="56" hidden="0" customWidth="1"/>
    <x:col min="6" max="6" width="58" hidden="0" customWidth="1"/>
  </x:cols>
  <x:sheetData>
    <x:row r="2" ht="28" customHeight="1">
      <x:c r="A2" s="1" t="str">
        <x:v>TOL-004 Mutation Walkthrough</x:v>
      </x:c>
      <x:c r="B2" s="1"/>
      <x:c r="C2" s="1"/>
      <x:c r="D2" s="1"/>
      <x:c r="E2" s="1"/>
      <x:c r="F2" s="1"/>
    </x:row>
    <x:row r="3" ht="27" customHeight="1">
      <x:c r="A3" s="2" t="str">
        <x:v>Reset before every independent mutation. Predict the smallest affected layer, then record deciding and stable evidence.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2" customHeight="1">
      <x:c r="A6" s="9" t="str">
        <x:v>Step</x:v>
      </x:c>
      <x:c r="B6" s="9" t="str">
        <x:v>Controlled change</x:v>
      </x:c>
      <x:c r="C6" s="9" t="str">
        <x:v>Prediction</x:v>
      </x:c>
      <x:c r="D6" s="9" t="str">
        <x:v>Required evidence</x:v>
      </x:c>
      <x:c r="E6" s="9" t="str">
        <x:v>Learner capture</x:v>
      </x:c>
      <x:c r="F6" s="9" t="str">
        <x:v>Claim boundary</x:v>
      </x:c>
    </x:row>
    <x:row r="7" ht="70" customHeight="1">
      <x:c r="A7" s="14" t="str">
        <x:v>0 · Establish baseline</x:v>
      </x:c>
      <x:c r="B7" s="14" t="str">
        <x:v>python setup_fixture.py → python inspect_context.py → python run_uv_probe.py baseline</x:v>
      </x:c>
      <x:c r="C7" s="14" t="str">
        <x:v>Capture a bounded baseline before mutation</x:v>
      </x:c>
      <x:c r="D7" s="14" t="str">
        <x:v>Authority hashes, identities, local boundary, clean-state actions</x:v>
      </x:c>
      <x:c r="E7" s="23" t="str"/>
      <x:c r="F7" s="14" t="str">
        <x:v>Baseline success supports only the recorded context</x:v>
      </x:c>
    </x:row>
    <x:row r="8" ht="70" customHeight="1">
      <x:c r="A8" s="14" t="str">
        <x:v>1 · BASELINE</x:v>
      </x:c>
      <x:c r="B8" s="14" t="str">
        <x:v>Fresh pyproject/uv.lock, selected CPython, compatible wheelhouse</x:v>
      </x:c>
      <x:c r="C8" s="14" t="str">
        <x:v>Clean locked offline sync passes</x:v>
      </x:c>
      <x:c r="D8" s="14" t="str">
        <x:v>Hashes, identities, artifact inventory hash, clean result</x:v>
      </x:c>
      <x:c r="E8" s="23" t="str"/>
      <x:c r="F8" s="14" t="str">
        <x:v>An import from an existing .venv can remain green after the wheel required for a clean reconstruction has disappeared.</x:v>
      </x:c>
    </x:row>
    <x:row r="9" ht="70" customHeight="1">
      <x:c r="A9" s="14" t="str">
        <x:v>2 · STALE LOCK</x:v>
      </x:c>
      <x:c r="B9" s="14" t="str">
        <x:v>pyproject requests demo-dep 2.0.0 while uv.lock stays at 1.0.0</x:v>
      </x:c>
      <x:c r="C9" s="14" t="str">
        <x:v>Fail at LOCK_FRESHNESS</x:v>
      </x:c>
      <x:c r="D9" s="14" t="str">
        <x:v>--locked rejects without updating the lock</x:v>
      </x:c>
      <x:c r="E9" s="23" t="str"/>
      <x:c r="F9" s="14" t="str">
        <x:v>Preserve unrelated layers and unresolved unknowns</x:v>
      </x:c>
    </x:row>
    <x:row r="10" ht="70" customHeight="1">
      <x:c r="A10" s="14" t="str">
        <x:v>3 · MISSING WHEEL</x:v>
      </x:c>
      <x:c r="B10" s="14" t="str">
        <x:v>Required wheel is removed after a warm environment exists</x:v>
      </x:c>
      <x:c r="C10" s="14" t="str">
        <x:v>Warm import may pass; clean offline sync fails</x:v>
      </x:c>
      <x:c r="D10" s="14" t="str">
        <x:v>Contrast isolates LOCAL_ARTIFACT_AVAILABILITY</x:v>
      </x:c>
      <x:c r="E10" s="23" t="str"/>
      <x:c r="F10" s="14" t="str">
        <x:v>Preserve unrelated layers and unresolved unknowns</x:v>
      </x:c>
    </x:row>
    <x:row r="11" ht="70" customHeight="1">
      <x:c r="A11" s="14" t="str">
        <x:v>4 · TARGET TRANSFER</x:v>
      </x:c>
      <x:c r="B11" s="14" t="str">
        <x:v>Target changes to CPython 3.12 win_amd64 while only cp313 linux wheel exists</x:v>
      </x:c>
      <x:c r="C11" s="14" t="str">
        <x:v>Reject prior closure</x:v>
      </x:c>
      <x:c r="D11" s="14" t="str">
        <x:v>Python tag, ABI, and platform mismatch reasons</x:v>
      </x:c>
      <x:c r="E11" s="23" t="str"/>
      <x:c r="F11" s="14" t="str">
        <x:v>Preserve unrelated layers and unresolved unknowns</x:v>
      </x:c>
    </x:row>
    <x:row r="12" ht="70" customHeight="1">
      <x:c r="A12" s="14" t="str">
        <x:v>5 · Classify</x:v>
      </x:c>
      <x:c r="B12" s="14" t="str">
        <x:v>Compare predicted and observed results</x:v>
      </x:c>
      <x:c r="C12" s="14" t="str">
        <x:v>Name the smallest supported failure layer</x:v>
      </x:c>
      <x:c r="D12" s="14" t="str">
        <x:v>LOCK_FRESHNESS / INTERPRETER_TARGET / LOCAL_ARTIFACT_AVAILABILITY / CLEAN_ENVIRONMENT / SYSTEM_RESIDUAL / UNKNOWN_OR_MULTIPLE</x:v>
      </x:c>
      <x:c r="E12" s="23" t="str"/>
      <x:c r="F12" s="14" t="str">
        <x:v>Do not collapse multiple independent failures</x:v>
      </x:c>
    </x:row>
    <x:row r="13" ht="70" customHeight="1">
      <x:c r="A13" s="14" t="str">
        <x:v>6 · Decide</x:v>
      </x:c>
      <x:c r="B13" s="14" t="str">
        <x:v>Review all evidence and residuals</x:v>
      </x:c>
      <x:c r="C13" s="14" t="str">
        <x:v>ACCEPT / REJECT / DEFER</x:v>
      </x:c>
      <x:c r="D13" s="14" t="str">
        <x:v>Decision, rationale, evidence locators, next probe</x:v>
      </x:c>
      <x:c r="E13" s="23" t="str"/>
      <x:c r="F13" s="14" t="str">
        <x:v>A human decision is not delegated to a formula</x:v>
      </x:c>
    </x:row>
  </x:sheetData>
  <x:pageMargins left="0.7" right="0.7" top="0.75" bottom="0.75" header="0.3" footer="0.3"/>
  <x:tableParts count="1">
    <x:tablePart xmlns:r="http://schemas.openxmlformats.org/officeDocument/2006/relationships" r:id="R232b56a26f7142be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82" hidden="0" customWidth="1"/>
    <x:col min="3" max="3" width="61" hidden="0" customWidth="1"/>
    <x:col min="4" max="4" width="45" hidden="0" customWidth="1"/>
    <x:col min="5" max="5" width="55" hidden="0" customWidth="1"/>
  </x:cols>
  <x:sheetData>
    <x:row r="2" ht="28" customHeight="1">
      <x:c r="A2" s="1" t="str">
        <x:v>TOL-004 Changed-Context Transfer</x:v>
      </x:c>
      <x:c r="B2" s="1"/>
      <x:c r="C2" s="1"/>
      <x:c r="D2" s="1"/>
      <x:c r="E2" s="1"/>
    </x:row>
    <x:row r="3" ht="27" customHeight="1">
      <x:c r="A3" s="2" t="str">
        <x:v>Rebuild the artifact from changed evidence. Do not copy baseline identities, sequence, or conclusion.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Transfer item</x:v>
      </x:c>
      <x:c r="B6" s="9" t="str">
        <x:v>Changed-context requirement</x:v>
      </x:c>
      <x:c r="C6" s="9" t="str">
        <x:v>Learner entry</x:v>
      </x:c>
      <x:c r="D6" s="9" t="str">
        <x:v>Evidence locator</x:v>
      </x:c>
      <x:c r="E6" s="9" t="str">
        <x:v>Review check</x:v>
      </x:c>
    </x:row>
    <x:row r="7" ht="67" customHeight="1">
      <x:c r="A7" s="14" t="str">
        <x:v>Fixture boundary</x:v>
      </x:c>
      <x:c r="B7" s="14" t="str">
        <x:v>Reset or instantiate the changed-context fixture; retain its own safety and ownership evidence.</x:v>
      </x:c>
      <x:c r="C7" s="23" t="str"/>
      <x:c r="D7" s="23" t="str"/>
      <x:c r="E7" s="14" t="str">
        <x:v>The new fixture is bounded</x:v>
      </x:c>
    </x:row>
    <x:row r="8" ht="67" customHeight="1">
      <x:c r="A8" s="14" t="str">
        <x:v>Authority</x:v>
      </x:c>
      <x:c r="B8" s="14" t="str">
        <x:v>Re-read workspace, manifests, task config, or project declarations and hash changed sources.</x:v>
      </x:c>
      <x:c r="C8" s="23" t="str"/>
      <x:c r="D8" s="23" t="str"/>
      <x:c r="E8" s="14" t="str">
        <x:v>Baseline authority is not copied</x:v>
      </x:c>
    </x:row>
    <x:row r="9" ht="67" customHeight="1">
      <x:c r="A9" s="14" t="str">
        <x:v>Identity and target</x:v>
      </x:c>
      <x:c r="B9" s="14" t="str">
        <x:v>Capture the actual tool/runtime identity and changed target assumptions.</x:v>
      </x:c>
      <x:c r="C9" s="23" t="str"/>
      <x:c r="D9" s="23" t="str"/>
      <x:c r="E9" s="14" t="str">
        <x:v>Prior identity evidence is not reused</x:v>
      </x:c>
    </x:row>
    <x:row r="10" ht="67" customHeight="1">
      <x:c r="A10" s="14" t="str">
        <x:v>Lock or fingerprint</x:v>
      </x:c>
      <x:c r="B10" s="14" t="str">
        <x:v>Evaluate freshness/consistency using this tool's semantics.</x:v>
      </x:c>
      <x:c r="C10" s="23" t="str"/>
      <x:c r="D10" s="23" t="str"/>
      <x:c r="E10" s="14" t="str">
        <x:v>No generic frozen rule is imported</x:v>
      </x:c>
    </x:row>
    <x:row r="11" ht="67" customHeight="1">
      <x:c r="A11" s="14" t="str">
        <x:v>Local artifacts</x:v>
      </x:c>
      <x:c r="B11" s="14" t="str">
        <x:v>Re-inventory store, cache, wheelhouse, or local dependency boundary.</x:v>
      </x:c>
      <x:c r="C11" s="23" t="str"/>
      <x:c r="D11" s="23" t="str"/>
      <x:c r="E11" s="14" t="str">
        <x:v>Availability is tested for the changed target</x:v>
      </x:c>
    </x:row>
    <x:row r="12" ht="67" customHeight="1">
      <x:c r="A12" s="14" t="str">
        <x:v>Clean observation</x:v>
      </x:c>
      <x:c r="B12" s="14" t="str">
        <x:v>Remove warm installed/build state and execute the exact bounded probe.</x:v>
      </x:c>
      <x:c r="C12" s="23" t="str"/>
      <x:c r="D12" s="23" t="str"/>
      <x:c r="E12" s="14" t="str">
        <x:v>Warm state is excluded</x:v>
      </x:c>
    </x:row>
    <x:row r="13" ht="67" customHeight="1">
      <x:c r="A13" s="14" t="str">
        <x:v>Mutation sensitivity</x:v>
      </x:c>
      <x:c r="B13" s="14" t="str">
        <x:v>Show which layer changed and which layers remained stable.</x:v>
      </x:c>
      <x:c r="C13" s="23" t="str"/>
      <x:c r="D13" s="23" t="str"/>
      <x:c r="E13" s="14" t="str">
        <x:v>Independent failures remain independent</x:v>
      </x:c>
    </x:row>
    <x:row r="14" ht="67" customHeight="1">
      <x:c r="A14" s="14" t="str">
        <x:v>Evidence class</x:v>
      </x:c>
      <x:c r="B14" s="14" t="str">
        <x:v>Use OBSERVED / INFERRED / UNKNOWN for every material statement.</x:v>
      </x:c>
      <x:c r="C14" s="23" t="str"/>
      <x:c r="D14" s="23" t="str"/>
      <x:c r="E14" s="14" t="str">
        <x:v>Unknowns remain visible</x:v>
      </x:c>
    </x:row>
    <x:row r="15" ht="67" customHeight="1">
      <x:c r="A15" s="14" t="str">
        <x:v>Decision</x:v>
      </x:c>
      <x:c r="B15" s="14" t="str">
        <x:v>Choose only ACCEPT / REJECT / DEFER.</x:v>
      </x:c>
      <x:c r="C15" s="23" t="str"/>
      <x:c r="D15" s="23" t="str"/>
      <x:c r="E15" s="14" t="str">
        <x:v>The baseline decision is not copied</x:v>
      </x:c>
    </x:row>
    <x:row r="16" ht="67" customHeight="1">
      <x:c r="A16" s="14" t="str">
        <x:v>Residual and next probe</x:v>
      </x:c>
      <x:c r="B16" s="14" t="str">
        <x:v>State what remains unproven, consequence, and the smallest next observation.</x:v>
      </x:c>
      <x:c r="C16" s="23" t="str"/>
      <x:c r="D16" s="23" t="str"/>
      <x:c r="E16" s="14" t="str">
        <x:v>The claim remains bounded</x:v>
      </x:c>
    </x:row>
  </x:sheetData>
  <x:pageMargins left="0.7" right="0.7" top="0.75" bottom="0.75" header="0.3" footer="0.3"/>
  <x:tableParts count="1">
    <x:tablePart xmlns:r="http://schemas.openxmlformats.org/officeDocument/2006/relationships" r:id="R7ecfb2d1b99e4793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4" hidden="0" customWidth="1"/>
    <x:col min="2" max="2" width="24" hidden="0" customWidth="1"/>
    <x:col min="3" max="3" width="27" hidden="0" customWidth="1"/>
    <x:col min="4" max="4" width="94" hidden="0" customWidth="1"/>
  </x:cols>
  <x:sheetData>
    <x:row r="2" ht="28" customHeight="1">
      <x:c r="A2" s="1" t="str">
        <x:v>TOL-004 Structural and Human Review</x:v>
      </x:c>
      <x:c r="B2" s="1"/>
      <x:c r="C2" s="1"/>
      <x:c r="D2" s="1"/>
    </x:row>
    <x:row r="3" ht="27" customHeight="1">
      <x:c r="A3" s="2" t="str">
        <x:v>Machine formulas verify workbook structure. A human reviewer decides evidence sufficiency and records any canonical-source blocker.</x:v>
      </x:c>
      <x:c r="B3" s="2"/>
      <x:c r="C3" s="2"/>
      <x:c r="D3" s="2"/>
    </x:row>
    <x:row r="4" ht="9" customHeight="1">
      <x:c r="A4" s="3"/>
      <x:c r="B4" s="3"/>
      <x:c r="C4" s="3"/>
      <x:c r="D4" s="3"/>
    </x:row>
    <x:row r="6" ht="52" customHeight="1">
      <x:c r="A6" s="9" t="str">
        <x:v>Machine check</x:v>
      </x:c>
      <x:c r="B6" s="9" t="str">
        <x:v>Live result</x:v>
      </x:c>
      <x:c r="C6" s="9" t="str">
        <x:v>Required state</x:v>
      </x:c>
      <x:c r="D6" s="9" t="str">
        <x:v>Interpretation</x:v>
      </x:c>
    </x:row>
    <x:row r="7" ht="49" customHeight="1">
      <x:c r="A7" s="14" t="str">
        <x:v>Canonical example rows</x:v>
      </x:c>
      <x:c r="B7" s="14" t="n">
        <x:f>COUNTA('Worked Example'!A7:A7)</x:f>
        <x:v>1</x:v>
      </x:c>
      <x:c r="C7" s="14" t="n">
        <x:v>1</x:v>
      </x:c>
      <x:c r="D7" s="14" t="str">
        <x:v>Matches the canonical English example CSV.</x:v>
      </x:c>
    </x:row>
    <x:row r="8" ht="49" customHeight="1">
      <x:c r="A8" s="14" t="str">
        <x:v>Canonical schema fields</x:v>
      </x:c>
      <x:c r="B8" s="14" t="n">
        <x:f>COUNTA('Worked Example'!A6:M6)</x:f>
        <x:v>13</x:v>
      </x:c>
      <x:c r="C8" s="14" t="n">
        <x:v>13</x:v>
      </x:c>
      <x:c r="D8" s="14" t="str">
        <x:v>Matches the governed learner-artifact schema.</x:v>
      </x:c>
    </x:row>
    <x:row r="9" ht="49" customHeight="1">
      <x:c r="A9" s="14" t="str">
        <x:v>Workbook sheets</x:v>
      </x:c>
      <x:c r="B9" s="14" t="n">
        <x:f>6</x:f>
        <x:v>6</x:v>
      </x:c>
      <x:c r="C9" s="14" t="n">
        <x:v>6</x:v>
      </x:c>
      <x:c r="D9" s="14" t="str">
        <x:v>Worked Example, Blank Record, Evidence Index, Mutation Walkthrough, Transfer Case, and Review Check.</x:v>
      </x:c>
    </x:row>
    <x:row r="10" ht="49" customHeight="1">
      <x:c r="A10" s="14" t="str">
        <x:v>Worked mutation cases</x:v>
      </x:c>
      <x:c r="B10" s="14" t="n">
        <x:f>COUNTA('Mutation Walkthrough'!A8:A11)</x:f>
        <x:v>4</x:v>
      </x:c>
      <x:c r="C10" s="14" t="n">
        <x:v>4</x:v>
      </x:c>
      <x:c r="D10" s="14" t="str">
        <x:v>Baseline and isolated mutation logic are present.</x:v>
      </x:c>
    </x:row>
    <x:row r="11" ht="49" customHeight="1">
      <x:c r="A11" s="14" t="str">
        <x:v>Machine readiness</x:v>
      </x:c>
      <x:c r="B11" s="14" t="str">
        <x:f>IF(AND(B7=1,B8=13,B9=6,B10=4),"REVIEW READY","REPAIR")</x:f>
        <x:v>REVIEW READY</x:v>
      </x:c>
      <x:c r="C11" s="14" t="str">
        <x:v>REVIEW READY</x:v>
      </x:c>
      <x:c r="D11" s="14" t="str">
        <x:v>Structural readiness does not override canonical validation or human evidence review.</x:v>
      </x:c>
    </x:row>
    <x:row r="14" ht="52" customHeight="1">
      <x:c r="A14" s="9" t="str">
        <x:v>Canonical validation gate</x:v>
      </x:c>
      <x:c r="B14" s="9" t="str">
        <x:v>Result</x:v>
      </x:c>
      <x:c r="C14" s="9" t="str">
        <x:v>QA disposition</x:v>
      </x:c>
      <x:c r="D14" s="9" t="str">
        <x:v>Blocker or note</x:v>
      </x:c>
    </x:row>
    <x:row r="15" ht="75" customHeight="1">
      <x:c r="A15" s="24" t="str">
        <x:v>63/63 PASS; transfer oracle REJECT_PREVIOUS_CLOSURE as designed</x:v>
      </x:c>
      <x:c r="B15" s="24" t="str">
        <x:v>PASS</x:v>
      </x:c>
      <x:c r="C15" s="24" t="str">
        <x:v>QA_ACCEPTED_ELIGIBLE</x:v>
      </x:c>
      <x:c r="D15" s="24" t="str">
        <x:v>Canonical validation passed; no source blocker recorded.</x:v>
      </x:c>
    </x:row>
    <x:row r="18" ht="52" customHeight="1">
      <x:c r="A18" s="9" t="str">
        <x:v>Human critical-dimension review</x:v>
      </x:c>
      <x:c r="B18" s="9" t="str">
        <x:v>Result</x:v>
      </x:c>
      <x:c r="C18" s="9" t="str">
        <x:v>Evidence locator</x:v>
      </x:c>
      <x:c r="D18" s="9" t="str">
        <x:v>Repair or rationale</x:v>
      </x:c>
    </x:row>
    <x:row r="19" ht="50" customHeight="1">
      <x:c r="A19" s="14" t="str">
        <x:v>Authority and boundary correctness</x:v>
      </x:c>
      <x:c r="B19" s="23" t="str">
        <x:v>PASS / REPAIR</x:v>
      </x:c>
      <x:c r="C19" s="23" t="str"/>
      <x:c r="D19" s="23" t="str"/>
    </x:row>
    <x:row r="20" ht="50" customHeight="1">
      <x:c r="A20" s="14" t="str">
        <x:v>Identity, target, and local-artifact traceability</x:v>
      </x:c>
      <x:c r="B20" s="23" t="str">
        <x:v>PASS / REPAIR</x:v>
      </x:c>
      <x:c r="C20" s="23" t="str"/>
      <x:c r="D20" s="23" t="str"/>
    </x:row>
    <x:row r="21" ht="50" customHeight="1">
      <x:c r="A21" s="14" t="str">
        <x:v>Clean execution and independent observable</x:v>
      </x:c>
      <x:c r="B21" s="23" t="str">
        <x:v>PASS / REPAIR</x:v>
      </x:c>
      <x:c r="C21" s="23" t="str"/>
      <x:c r="D21" s="23" t="str"/>
    </x:row>
    <x:row r="22" ht="50" customHeight="1">
      <x:c r="A22" s="14" t="str">
        <x:v>Mutation isolation and failure-layer classification</x:v>
      </x:c>
      <x:c r="B22" s="23" t="str">
        <x:v>PASS / REPAIR</x:v>
      </x:c>
      <x:c r="C22" s="23" t="str"/>
      <x:c r="D22" s="23" t="str"/>
    </x:row>
    <x:row r="23" ht="50" customHeight="1">
      <x:c r="A23" s="14" t="str">
        <x:v>Transfer, residual uncertainty, and non-goals</x:v>
      </x:c>
      <x:c r="B23" s="23" t="str">
        <x:v>PASS / REPAIR</x:v>
      </x:c>
      <x:c r="C23" s="23" t="str"/>
      <x:c r="D23" s="23" t="str"/>
    </x:row>
    <x:row r="26">
      <x:c r="A26" s="25" t="str">
        <x:v>Final human closure</x:v>
      </x:c>
      <x:c r="B26" s="25" t="str"/>
      <x:c r="C26" s="25" t="str"/>
      <x:c r="D26" s="25" t="str"/>
    </x:row>
    <x:row r="27" ht="45" customHeight="1">
      <x:c r="A27" s="14" t="str">
        <x:v>Decision</x:v>
      </x:c>
      <x:c r="B27" s="23" t="str">
        <x:v>ACCEPT / REJECT / DEFER</x:v>
      </x:c>
      <x:c r="C27" s="23" t="str">
        <x:v>Evidence refs</x:v>
      </x:c>
      <x:c r="D27" s="23" t="str">
        <x:v>Human rationale</x:v>
      </x:c>
    </x:row>
    <x:row r="28" ht="45" customHeight="1">
      <x:c r="A28" s="14" t="str">
        <x:v>Residual uncertainty</x:v>
      </x:c>
      <x:c r="B28" s="23" t="str"/>
      <x:c r="C28" s="23" t="str">
        <x:v>Next probe</x:v>
      </x:c>
      <x:c r="D28" s="23" t="str"/>
    </x:row>
    <x:row r="29" ht="45" customHeight="1">
      <x:c r="A29" s="14" t="str">
        <x:v>Tool-specific semantic boundary</x:v>
      </x:c>
      <x:c r="B29" s="23" t="str"/>
      <x:c r="C29" s="23" t="str">
        <x:v>Source or evidence</x:v>
      </x:c>
      <x:c r="D29" s="23" t="str"/>
    </x:row>
    <x:row r="30" ht="45" customHeight="1">
      <x:c r="A30" s="14" t="str">
        <x:v>Warm-state non-claim</x:v>
      </x:c>
      <x:c r="B30" s="23" t="str">
        <x:v>Not accepted as clean reconstruction</x:v>
      </x:c>
      <x:c r="C30" s="23" t="str">
        <x:v>Evidence</x:v>
      </x:c>
      <x:c r="D30" s="23" t="str"/>
    </x:row>
    <x:row r="31" ht="45" customHeight="1">
      <x:c r="A31" s="14" t="str">
        <x:v>Broader system non-claim</x:v>
      </x:c>
      <x:c r="B31" s="23" t="str">
        <x:v>OUT_OF_SCOPE unless evidenced</x:v>
      </x:c>
      <x:c r="C31" s="23" t="str">
        <x:v>Residuals</x:v>
      </x:c>
      <x:c r="D31" s="23" t="str"/>
    </x:row>
    <x:row r="32" ht="45" customHeight="1">
      <x:c r="A32" s="14" t="str">
        <x:v>Reviewer and date</x:v>
      </x:c>
      <x:c r="B32" s="23" t="str"/>
      <x:c r="C32" s="23" t="str">
        <x:v>Record owner</x:v>
      </x:c>
      <x:c r="D32" s="23" t="str"/>
    </x:row>
    <x:row r="33" ht="45" customHeight="1">
      <x:c r="A33" s="14" t="str">
        <x:v>Canonical blocker cleared</x:v>
      </x:c>
      <x:c r="B33" s="23" t="str">
        <x:v>YES</x:v>
      </x:c>
      <x:c r="C33" s="23" t="str">
        <x:v>Verification receipt</x:v>
      </x:c>
      <x:c r="D33" s="23" t="str"/>
    </x:row>
  </x:sheetData>
  <x:conditionalFormatting sqref="B7:B11">
    <x:cfRule type="containsText" dxfId="0" priority="1" operator="containsText" text="REPAIR"/>
  </x:conditionalFormatting>
  <x:conditionalFormatting sqref="B11:B11">
    <x:cfRule type="containsText" dxfId="1" priority="2" operator="containsText" text="REVIEW READY"/>
  </x:conditionalFormatting>
  <x:dataValidations count="1">
    <x:dataValidation type="list" sqref="B27">
      <x:formula1>"ACCEPT,REJECT,DEFER"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5b7e5524cdb451f"/>
  </x:tableParts>
</x:worksheet>
</file>