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03a673add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7bc6f5ad1dab41c6"/>
    <x:sheet xmlns:r="http://schemas.openxmlformats.org/officeDocument/2006/relationships" name="Blank Map" sheetId="2" r:id="R14e8bb0acb45415f"/>
    <x:sheet xmlns:r="http://schemas.openxmlformats.org/officeDocument/2006/relationships" name="Evidence Index" sheetId="3" r:id="R202d6bc05797402a"/>
    <x:sheet xmlns:r="http://schemas.openxmlformats.org/officeDocument/2006/relationships" name="Mutation Walkthrough" sheetId="4" r:id="R5f6c3812a2e248de"/>
    <x:sheet xmlns:r="http://schemas.openxmlformats.org/officeDocument/2006/relationships" name="Transfer Case" sheetId="5" r:id="Rcf9989bccc0944eb"/>
    <x:sheet xmlns:r="http://schemas.openxmlformats.org/officeDocument/2006/relationships" name="Review Check" sheetId="6" r:id="Raaf2efbb15e544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5B6D80"/>
      <x:name val="Arial"/>
    </x:font>
    <x:font>
      <x:b/>
      <x:sz val="11"/>
      <x:color rgb="FF071421"/>
      <x:name val="Arial"/>
    </x:font>
    <x:font>
      <x:b/>
      <x:sz val="11"/>
      <x:color rgb="FF152534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E8E8"/>
      </x:patternFill>
    </x:fill>
    <x:fill>
      <x:patternFill patternType="solid">
        <x:fgColor rgb="FFFFF2D8"/>
      </x:patternFill>
    </x:fill>
    <x:fill>
      <x:patternFill patternType="solid">
        <x:fgColor rgb="FFF6BD62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5" borderId="2" xfId="0" applyNumberFormat="1" applyFont="1" applyFill="1" applyBorder="1" applyAlignment="1">
      <x:alignment horizontal="left" vertical="top" wrapText="1"/>
    </x:xf>
    <x:xf numFmtId="0" fontId="5" fillId="0" borderId="0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3" borderId="0" xfId="0" applyNumberFormat="1" applyFont="1" applyFill="1" applyBorder="1"/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16096a6624f4d" /><Relationship Type="http://schemas.openxmlformats.org/officeDocument/2006/relationships/theme" Target="/xl/theme/theme1.xml" Id="Rab1c46f12a0849e1" /><Relationship Type="http://schemas.openxmlformats.org/officeDocument/2006/relationships/sharedStrings" Target="/xl/sharedStrings.xml" Id="R226854aaf6864831" /><Relationship Type="http://schemas.openxmlformats.org/officeDocument/2006/relationships/worksheet" Target="/xl/worksheets/sheet1.xml" Id="R7bc6f5ad1dab41c6" /><Relationship Type="http://schemas.openxmlformats.org/officeDocument/2006/relationships/worksheet" Target="/xl/worksheets/sheet2.xml" Id="R14e8bb0acb45415f" /><Relationship Type="http://schemas.openxmlformats.org/officeDocument/2006/relationships/worksheet" Target="/xl/worksheets/sheet3.xml" Id="R202d6bc05797402a" /><Relationship Type="http://schemas.openxmlformats.org/officeDocument/2006/relationships/worksheet" Target="/xl/worksheets/sheet4.xml" Id="R5f6c3812a2e248de" /><Relationship Type="http://schemas.openxmlformats.org/officeDocument/2006/relationships/worksheet" Target="/xl/worksheets/sheet5.xml" Id="Rcf9989bccc0944eb" /><Relationship Type="http://schemas.openxmlformats.org/officeDocument/2006/relationships/worksheet" Target="/xl/worksheets/sheet6.xml" Id="Raaf2efbb15e54486" /></Relationships>
</file>

<file path=xl/tables/table1.xml><?xml version="1.0" encoding="utf-8"?>
<x:table xmlns:x="http://schemas.openxmlformats.org/spreadsheetml/2006/main" id="1" name="WorkedWorkspaceBoundaryMap" displayName="WorkedWorkspaceBoundaryMap" ref="A6:J10" headerRowCount="1" totalsRowCount="0" totalsRowShown="0">
  <x:tableColumns count="10">
    <x:tableColumn id="1" name="repo_path"/>
    <x:tableColumn id="2" name="node_kind"/>
    <x:tableColumn id="3" name="declared_member"/>
    <x:tableColumn id="4" name="membership_evidence"/>
    <x:tableColumn id="5" name="package_identity"/>
    <x:tableColumn id="6" name="declared_dependencies"/>
    <x:tableColumn id="7" name="config_owner"/>
    <x:tableColumn id="8" name="scope"/>
    <x:tableColumn id="9" name="evidence_state"/>
    <x:tableColumn id="10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lankWorkspaceBoundaryMap" displayName="BlankWorkspaceBoundaryMap" ref="A6:J18" headerRowCount="1" totalsRowCount="0" totalsRowShown="0">
  <x:tableColumns count="10">
    <x:tableColumn id="1" name="repo_path"/>
    <x:tableColumn id="2" name="node_kind"/>
    <x:tableColumn id="3" name="declared_member"/>
    <x:tableColumn id="4" name="membership_evidence"/>
    <x:tableColumn id="5" name="package_identity"/>
    <x:tableColumn id="6" name="declared_dependencies"/>
    <x:tableColumn id="7" name="config_owner"/>
    <x:tableColumn id="8" name="scope"/>
    <x:tableColumn id="9" name="evidence_state"/>
    <x:tableColumn id="10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orkspaceEvidenceIndex" displayName="WorkspaceEvidenceIndex" ref="A6:E18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AuthorityMutationWalkthrough" displayName="AuthorityMutationWalkthrough" ref="A6:F16" headerRowCount="1" totalsRowCount="0" totalsRowShown="0">
  <x:tableColumns count="6">
    <x:tableColumn id="1" name="Step"/>
    <x:tableColumn id="2" name="Evidence question"/>
    <x:tableColumn id="3" name="Required capture"/>
    <x:tableColumn id="4" name="Learner entry"/>
    <x:tableColumn id="5" name="Evidence locator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hangedContextBoundaryMap" displayName="ChangedContextBoundaryMap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BoundaryMachineChecks" displayName="BoundaryMachineChecks" ref="A6:D16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fc28ee85b1d4f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bf65e71344445c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2a83ee4cfd3410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88fc0518f5e7444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51766233b1fa42b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46562d430a864ed0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27" hidden="0" customWidth="1"/>
    <x:col min="2" max="2" width="20" hidden="0" customWidth="1"/>
    <x:col min="3" max="3" width="19" hidden="0" customWidth="1"/>
    <x:col min="4" max="4" width="36" hidden="0" customWidth="1"/>
    <x:col min="5" max="5" width="29" hidden="0" customWidth="1"/>
    <x:col min="6" max="6" width="34" hidden="0" customWidth="1"/>
    <x:col min="7" max="7" width="46" hidden="0" customWidth="1"/>
    <x:col min="8" max="8" width="24" hidden="0" customWidth="1"/>
    <x:col min="9" max="9" width="20" hidden="0" customWidth="1"/>
    <x:col min="10" max="10" width="48" hidden="0" customWidth="1"/>
  </x:cols>
  <x:sheetData>
    <x:row r="2" ht="28" customHeight="1">
      <x:c r="A2" s="1" t="str">
        <x:v>TOL-001 Workspace Boundary Map v1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5" customHeight="1">
      <x:c r="A3" s="2" t="str">
        <x:v>Canonical example: four repository nodes and ten evidence fields. This example does not provide mutation, transfer, or final decision evidence.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6" ht="50" customHeight="1">
      <x:c r="A6" s="9" t="str">
        <x:v>repo_path</x:v>
      </x:c>
      <x:c r="B6" s="9" t="str">
        <x:v>node_kind</x:v>
      </x:c>
      <x:c r="C6" s="9" t="str">
        <x:v>declared_member</x:v>
      </x:c>
      <x:c r="D6" s="9" t="str">
        <x:v>membership_evidence</x:v>
      </x:c>
      <x:c r="E6" s="9" t="str">
        <x:v>package_identity</x:v>
      </x:c>
      <x:c r="F6" s="9" t="str">
        <x:v>declared_dependencies</x:v>
      </x:c>
      <x:c r="G6" s="9" t="str">
        <x:v>config_owner</x:v>
      </x:c>
      <x:c r="H6" s="9" t="str">
        <x:v>scope</x:v>
      </x:c>
      <x:c r="I6" s="9" t="str">
        <x:v>evidence_state</x:v>
      </x:c>
      <x:c r="J6" s="9" t="str">
        <x:v>notes</x:v>
      </x:c>
    </x:row>
    <x:row r="7" ht="78" customHeight="1">
      <x:c r="A7" s="14" t="str">
        <x:v>apps/web</x:v>
      </x:c>
      <x:c r="B7" s="14" t="str">
        <x:v>package</x:v>
      </x:c>
      <x:c r="C7" s="15" t="str">
        <x:v>true</x:v>
      </x:c>
      <x:c r="D7" s="14" t="str">
        <x:v>workspace.json members</x:v>
      </x:c>
      <x:c r="E7" s="14" t="str">
        <x:v>@demo/web</x:v>
      </x:c>
      <x:c r="F7" s="14" t="str">
        <x:v>@demo/ui</x:v>
      </x:c>
      <x:c r="G7" s="14" t="str">
        <x:v>workspace-root + local misplaced config</x:v>
      </x:c>
      <x:c r="H7" s="14" t="str">
        <x:v>member</x:v>
      </x:c>
      <x:c r="I7" s="17" t="str">
        <x:v>OBSERVED</x:v>
      </x:c>
      <x:c r="J7" s="14" t="str">
        <x:v>dependency from package.json</x:v>
      </x:c>
    </x:row>
    <x:row r="8" ht="78" customHeight="1">
      <x:c r="A8" s="14" t="str">
        <x:v>packages/ui</x:v>
      </x:c>
      <x:c r="B8" s="14" t="str">
        <x:v>package</x:v>
      </x:c>
      <x:c r="C8" s="15" t="str">
        <x:v>true</x:v>
      </x:c>
      <x:c r="D8" s="14" t="str">
        <x:v>workspace.json members</x:v>
      </x:c>
      <x:c r="E8" s="14" t="str">
        <x:v>@demo/ui</x:v>
      </x:c>
      <x:c r="F8" s="14" t="str">
        <x:v>@demo/config</x:v>
      </x:c>
      <x:c r="G8" s="14" t="str">
        <x:v>packages/ui (declared in ui.policy.json)</x:v>
      </x:c>
      <x:c r="H8" s="14" t="str">
        <x:v>member</x:v>
      </x:c>
      <x:c r="I8" s="17" t="str">
        <x:v>OBSERVED</x:v>
      </x:c>
      <x:c r="J8" s="14" t="str">
        <x:v>config file currently misplaced under apps/web</x:v>
      </x:c>
    </x:row>
    <x:row r="9" ht="78" customHeight="1">
      <x:c r="A9" s="14" t="str">
        <x:v>packages/config</x:v>
      </x:c>
      <x:c r="B9" s="14" t="str">
        <x:v>package</x:v>
      </x:c>
      <x:c r="C9" s="15" t="str">
        <x:v>true</x:v>
      </x:c>
      <x:c r="D9" s="14" t="str">
        <x:v>workspace.json members</x:v>
      </x:c>
      <x:c r="E9" s="14" t="str">
        <x:v>@demo/config</x:v>
      </x:c>
      <x:c r="F9" s="14" t="str"/>
      <x:c r="G9" s="14" t="str">
        <x:v>workspace-root</x:v>
      </x:c>
      <x:c r="H9" s="14" t="str">
        <x:v>member</x:v>
      </x:c>
      <x:c r="I9" s="17" t="str">
        <x:v>OBSERVED</x:v>
      </x:c>
      <x:c r="J9" s="14" t="str">
        <x:v>no local deps</x:v>
      </x:c>
    </x:row>
    <x:row r="10" ht="78" customHeight="1">
      <x:c r="A10" s="14" t="str">
        <x:v>experiments/demo</x:v>
      </x:c>
      <x:c r="B10" s="14" t="str">
        <x:v>package-like</x:v>
      </x:c>
      <x:c r="C10" s="16" t="str">
        <x:v>false</x:v>
      </x:c>
      <x:c r="D10" s="14" t="str">
        <x:v>workspace.json exclude</x:v>
      </x:c>
      <x:c r="E10" s="14" t="str">
        <x:v>@demo/experiment</x:v>
      </x:c>
      <x:c r="F10" s="14" t="str">
        <x:v>@demo/ui</x:v>
      </x:c>
      <x:c r="G10" s="14" t="str">
        <x:v>unknown</x:v>
      </x:c>
      <x:c r="H10" s="14" t="str">
        <x:v>repository-only</x:v>
      </x:c>
      <x:c r="I10" s="17" t="str">
        <x:v>OBSERVED</x:v>
      </x:c>
      <x:c r="J10" s="14" t="str">
        <x:v>manifest exists but workspace exclusion wins</x:v>
      </x:c>
    </x:row>
    <x:row r="13">
      <x:c r="A13" s="2" t="str">
        <x:v>The canonical four-row example demonstrates the ten field relationships. It does not supply the learner's mutation, transfer, or final decision evidence.</x:v>
      </x:c>
      <x:c r="B13" s="2" t="str"/>
      <x:c r="C13" s="2" t="str"/>
      <x:c r="D13" s="2" t="str"/>
      <x:c r="E13" s="2" t="str"/>
      <x:c r="F13" s="2" t="str"/>
      <x:c r="G13" s="2" t="str"/>
      <x:c r="H13" s="2" t="str"/>
      <x:c r="I13" s="2" t="str"/>
      <x:c r="J13" s="2" t="str"/>
    </x:row>
    <x:row r="15">
      <x:c r="A15" s="18" t="str">
        <x:v>Claim boundary: repository containment, workspace selection, package dependencies, configuration ownership, deployment, and reproducible build closure require distinct evidence.</x:v>
      </x:c>
      <x:c r="B15" s="18" t="str"/>
      <x:c r="C15" s="18" t="str"/>
      <x:c r="D15" s="18" t="str"/>
      <x:c r="E15" s="18" t="str"/>
      <x:c r="F15" s="18" t="str"/>
      <x:c r="G15" s="18" t="str"/>
      <x:c r="H15" s="18" t="str"/>
      <x:c r="I15" s="18" t="str"/>
      <x:c r="J15" s="18" t="str"/>
    </x:row>
  </x:sheetData>
  <x:pageMargins left="0.7" right="0.7" top="0.75" bottom="0.75" header="0.3" footer="0.3"/>
  <x:tableParts count="1">
    <x:tablePart xmlns:r="http://schemas.openxmlformats.org/officeDocument/2006/relationships" r:id="R2fc28ee85b1d4fd6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27" hidden="0" customWidth="1"/>
    <x:col min="2" max="2" width="20" hidden="0" customWidth="1"/>
    <x:col min="3" max="3" width="19" hidden="0" customWidth="1"/>
    <x:col min="4" max="4" width="36" hidden="0" customWidth="1"/>
    <x:col min="5" max="5" width="29" hidden="0" customWidth="1"/>
    <x:col min="6" max="6" width="34" hidden="0" customWidth="1"/>
    <x:col min="7" max="7" width="46" hidden="0" customWidth="1"/>
    <x:col min="8" max="8" width="24" hidden="0" customWidth="1"/>
    <x:col min="9" max="9" width="20" hidden="0" customWidth="1"/>
    <x:col min="10" max="10" width="48" hidden="0" customWidth="1"/>
  </x:cols>
  <x:sheetData>
    <x:row r="2" ht="28" customHeight="1">
      <x:c r="A2" s="1" t="str">
        <x:v>Workspace Boundary Map v1 Blank Template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5" customHeight="1">
      <x:c r="A3" s="2" t="str">
        <x:v>Use one row per material repository node. Cite the exact declaration, manifest, or configuration observation; keep unavailable evidence UNKNOWN.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6" ht="50" customHeight="1">
      <x:c r="A6" s="9" t="str">
        <x:v>repo_path</x:v>
      </x:c>
      <x:c r="B6" s="9" t="str">
        <x:v>node_kind</x:v>
      </x:c>
      <x:c r="C6" s="9" t="str">
        <x:v>declared_member</x:v>
      </x:c>
      <x:c r="D6" s="9" t="str">
        <x:v>membership_evidence</x:v>
      </x:c>
      <x:c r="E6" s="9" t="str">
        <x:v>package_identity</x:v>
      </x:c>
      <x:c r="F6" s="9" t="str">
        <x:v>declared_dependencies</x:v>
      </x:c>
      <x:c r="G6" s="9" t="str">
        <x:v>config_owner</x:v>
      </x:c>
      <x:c r="H6" s="9" t="str">
        <x:v>scope</x:v>
      </x:c>
      <x:c r="I6" s="9" t="str">
        <x:v>evidence_state</x:v>
      </x:c>
      <x:c r="J6" s="9" t="str">
        <x:v>notes</x:v>
      </x:c>
    </x:row>
    <x:row r="7" ht="72" customHeight="1">
      <x:c r="A7" s="17" t="str"/>
      <x:c r="B7" s="17" t="str"/>
      <x:c r="C7" s="17" t="str"/>
      <x:c r="D7" s="17" t="str"/>
      <x:c r="E7" s="17" t="str"/>
      <x:c r="F7" s="17" t="str"/>
      <x:c r="G7" s="17" t="str"/>
      <x:c r="H7" s="17" t="str"/>
      <x:c r="I7" s="17" t="str"/>
      <x:c r="J7" s="17" t="str"/>
    </x:row>
    <x:row r="8" ht="72" customHeight="1">
      <x:c r="A8" s="17" t="str"/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 ht="72" customHeight="1">
      <x:c r="A9" s="17" t="str"/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 ht="72" customHeight="1">
      <x:c r="A10" s="17" t="str"/>
      <x:c r="B10" s="17" t="str"/>
      <x:c r="C10" s="17" t="str"/>
      <x:c r="D10" s="17" t="str"/>
      <x:c r="E10" s="17" t="str"/>
      <x:c r="F10" s="17" t="str"/>
      <x:c r="G10" s="17" t="str"/>
      <x:c r="H10" s="17" t="str"/>
      <x:c r="I10" s="17" t="str"/>
      <x:c r="J10" s="17" t="str"/>
    </x:row>
    <x:row r="11" ht="72" customHeight="1">
      <x:c r="A11" s="17" t="str"/>
      <x:c r="B11" s="17" t="str"/>
      <x:c r="C11" s="17" t="str"/>
      <x:c r="D11" s="17" t="str"/>
      <x:c r="E11" s="17" t="str"/>
      <x:c r="F11" s="17" t="str"/>
      <x:c r="G11" s="17" t="str"/>
      <x:c r="H11" s="17" t="str"/>
      <x:c r="I11" s="17" t="str"/>
      <x:c r="J11" s="17" t="str"/>
    </x:row>
    <x:row r="12" ht="72" customHeight="1">
      <x:c r="A12" s="17" t="str"/>
      <x:c r="B12" s="17" t="str"/>
      <x:c r="C12" s="17" t="str"/>
      <x:c r="D12" s="17" t="str"/>
      <x:c r="E12" s="17" t="str"/>
      <x:c r="F12" s="17" t="str"/>
      <x:c r="G12" s="17" t="str"/>
      <x:c r="H12" s="17" t="str"/>
      <x:c r="I12" s="17" t="str"/>
      <x:c r="J12" s="17" t="str"/>
    </x:row>
    <x:row r="13" ht="72" customHeight="1">
      <x:c r="A13" s="17" t="str"/>
      <x:c r="B13" s="17" t="str"/>
      <x:c r="C13" s="17" t="str"/>
      <x:c r="D13" s="17" t="str"/>
      <x:c r="E13" s="17" t="str"/>
      <x:c r="F13" s="17" t="str"/>
      <x:c r="G13" s="17" t="str"/>
      <x:c r="H13" s="17" t="str"/>
      <x:c r="I13" s="17" t="str"/>
      <x:c r="J13" s="17" t="str"/>
    </x:row>
    <x:row r="14" ht="72" customHeight="1">
      <x:c r="A14" s="17" t="str"/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 ht="72" customHeight="1">
      <x:c r="A15" s="17" t="str"/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 ht="72" customHeight="1">
      <x:c r="A16" s="17" t="str"/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 ht="72" customHeight="1">
      <x:c r="A17" s="17" t="str"/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  <x:c r="J17" s="17" t="str"/>
    </x:row>
    <x:row r="18" ht="72" customHeight="1">
      <x:c r="A18" s="17" t="str"/>
      <x:c r="B18" s="17" t="str"/>
      <x:c r="C18" s="17" t="str"/>
      <x:c r="D18" s="17" t="str"/>
      <x:c r="E18" s="17" t="str"/>
      <x:c r="F18" s="17" t="str"/>
      <x:c r="G18" s="17" t="str"/>
      <x:c r="H18" s="17" t="str"/>
      <x:c r="I18" s="17" t="str"/>
      <x:c r="J18" s="17" t="str"/>
    </x:row>
  </x:sheetData>
  <x:dataValidations count="2">
    <x:dataValidation type="list" sqref="C7:C18">
      <x:formula1>"true,false"</x:formula1>
    </x:dataValidation>
    <x:dataValidation type="list" sqref="I7:I18">
      <x:formula1>"OBSERVED,INFERRED,UNKNOWN"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bf65e71344445c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35" hidden="0" customWidth="1"/>
    <x:col min="3" max="3" width="70" hidden="0" customWidth="1"/>
    <x:col min="4" max="4" width="62" hidden="0" customWidth="1"/>
    <x:col min="5" max="5" width="62" hidden="0" customWidth="1"/>
  </x:cols>
  <x:sheetData>
    <x:row r="2" ht="28" customHeight="1">
      <x:c r="A2" s="1" t="str">
        <x:v>TOL-001 Evidence Capture Index</x:v>
      </x:c>
      <x:c r="B2" s="1"/>
      <x:c r="C2" s="1"/>
      <x:c r="D2" s="1"/>
      <x:c r="E2" s="1"/>
    </x:row>
    <x:row r="3" ht="25" customHeight="1">
      <x:c r="A3" s="2" t="str">
        <x:v>Each slot states what the evidence can establish and which stronger conclusion it cannot support by itself.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0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70" customHeight="1">
      <x:c r="A7" s="14" t="str">
        <x:v>E01</x:v>
      </x:c>
      <x:c r="B7" s="14" t="str">
        <x:v>Fixture and safety boundary</x:v>
      </x:c>
      <x:c r="C7" s="14" t="str">
        <x:v>Setup output, ownership marker, case id, learner directory</x:v>
      </x:c>
      <x:c r="D7" s="14" t="str">
        <x:v>The supplied local fixture is bounded and resettable</x:v>
      </x:c>
      <x:c r="E7" s="14" t="str">
        <x:v>That the architecture conclusion is correct</x:v>
      </x:c>
    </x:row>
    <x:row r="8" ht="70" customHeight="1">
      <x:c r="A8" s="14" t="str">
        <x:v>E02</x:v>
      </x:c>
      <x:c r="B8" s="14" t="str">
        <x:v>Environment and tool identity</x:v>
      </x:c>
      <x:c r="C8" s="14" t="str">
        <x:v>Python version, resolved executable, workspace-declaration hash</x:v>
      </x:c>
      <x:c r="D8" s="14" t="str">
        <x:v>Which bounded runtime and declaration were inspected</x:v>
      </x:c>
      <x:c r="E8" s="14" t="str">
        <x:v>The content of unobserved tools or environments</x:v>
      </x:c>
    </x:row>
    <x:row r="9" ht="70" customHeight="1">
      <x:c r="A9" s="14" t="str">
        <x:v>E03</x:v>
      </x:c>
      <x:c r="B9" s="14" t="str">
        <x:v>Repository inventory</x:v>
      </x:c>
      <x:c r="C9" s="14" t="str">
        <x:v>Paths and manifest/config locations</x:v>
      </x:c>
      <x:c r="D9" s="14" t="str">
        <x:v>Which nodes are contained in the repository</x:v>
      </x:c>
      <x:c r="E9" s="14" t="str">
        <x:v>Which contained paths are workspace members</x:v>
      </x:c>
    </x:row>
    <x:row r="10" ht="70" customHeight="1">
      <x:c r="A10" s="14" t="str">
        <x:v>E04</x:v>
      </x:c>
      <x:c r="B10" s="14" t="str">
        <x:v>Workspace declaration</x:v>
      </x:c>
      <x:c r="C10" s="14" t="str">
        <x:v>Member patterns and exact source location</x:v>
      </x:c>
      <x:c r="D10" s="14" t="str">
        <x:v>Which paths are selected as members</x:v>
      </x:c>
      <x:c r="E10" s="14" t="str">
        <x:v>Dependency, deployment, or build closure</x:v>
      </x:c>
    </x:row>
    <x:row r="11" ht="70" customHeight="1">
      <x:c r="A11" s="14" t="str">
        <x:v>E05</x:v>
      </x:c>
      <x:c r="B11" s="14" t="str">
        <x:v>Non-member evidence</x:v>
      </x:c>
      <x:c r="C11" s="14" t="str">
        <x:v>Exclude patterns and precedence result</x:v>
      </x:c>
      <x:c r="D11" s="14" t="str">
        <x:v>Why a package-like node remains outside the workspace</x:v>
      </x:c>
      <x:c r="E11" s="14" t="str">
        <x:v>That the path is irrelevant to every repository concern</x:v>
      </x:c>
    </x:row>
    <x:row r="12" ht="70" customHeight="1">
      <x:c r="A12" s="14" t="str">
        <x:v>E06</x:v>
      </x:c>
      <x:c r="B12" s="14" t="str">
        <x:v>Package identities</x:v>
      </x:c>
      <x:c r="C12" s="14" t="str">
        <x:v>Manifest path and package name for each material node</x:v>
      </x:c>
      <x:c r="D12" s="14" t="str">
        <x:v>The declared identity of each package</x:v>
      </x:c>
      <x:c r="E12" s="14" t="str">
        <x:v>Workspace membership without workspace authority</x:v>
      </x:c>
    </x:row>
    <x:row r="13" ht="70" customHeight="1">
      <x:c r="A13" s="14" t="str">
        <x:v>E07</x:v>
      </x:c>
      <x:c r="B13" s="14" t="str">
        <x:v>Dependency edges</x:v>
      </x:c>
      <x:c r="C13" s="14" t="str">
        <x:v>Manifest field, dependency name, and workspace specification</x:v>
      </x:c>
      <x:c r="D13" s="14" t="str">
        <x:v>Which member-to-member edges are declared</x:v>
      </x:c>
      <x:c r="E13" s="14" t="str">
        <x:v>Runtime reachability or deployment order</x:v>
      </x:c>
    </x:row>
    <x:row r="14" ht="70" customHeight="1">
      <x:c r="A14" s="14" t="str">
        <x:v>E08</x:v>
      </x:c>
      <x:c r="B14" s="14" t="str">
        <x:v>Configuration ownership</x:v>
      </x:c>
      <x:c r="C14" s="14" t="str">
        <x:v>Config path, declared owner, and applicable scope</x:v>
      </x:c>
      <x:c r="D14" s="14" t="str">
        <x:v>Whether location and declared ownership agree</x:v>
      </x:c>
      <x:c r="E14" s="14" t="str">
        <x:v>That the configuration is executed by an unobserved tool</x:v>
      </x:c>
    </x:row>
    <x:row r="15" ht="70" customHeight="1">
      <x:c r="A15" s="14" t="str">
        <x:v>E09</x:v>
      </x:c>
      <x:c r="B15" s="14" t="str">
        <x:v>Observed execution/build state</x:v>
      </x:c>
      <x:c r="C15" s="14" t="str">
        <x:v>Command evidence or UNKNOWN_NOT_OBSERVED</x:v>
      </x:c>
      <x:c r="D15" s="14" t="str">
        <x:v>What was actually executed in the bounded case</x:v>
      </x:c>
      <x:c r="E15" s="14" t="str">
        <x:v>Reproducibility from static architecture evidence</x:v>
      </x:c>
    </x:row>
    <x:row r="16" ht="70" customHeight="1">
      <x:c r="A16" s="14" t="str">
        <x:v>E10</x:v>
      </x:c>
      <x:c r="B16" s="14" t="str">
        <x:v>Mutation response</x:v>
      </x:c>
      <x:c r="C16" s="14" t="str">
        <x:v>Reset, one mutation, changed authority, changed and stable claims</x:v>
      </x:c>
      <x:c r="D16" s="14" t="str">
        <x:v>Whether the map follows authority rather than proximity</x:v>
      </x:c>
      <x:c r="E16" s="14" t="str">
        <x:v>Transfer to a different context without re-observation</x:v>
      </x:c>
    </x:row>
    <x:row r="17" ht="70" customHeight="1">
      <x:c r="A17" s="14" t="str">
        <x:v>E11</x:v>
      </x:c>
      <x:c r="B17" s="14" t="str">
        <x:v>Independent observation and human closure</x:v>
      </x:c>
      <x:c r="C17" s="14" t="str">
        <x:v>File/command oracle, evidence classes, decision, rationale</x:v>
      </x:c>
      <x:c r="D17" s="14" t="str">
        <x:v>A human made a bounded sufficiency judgment</x:v>
      </x:c>
      <x:c r="E17" s="14" t="str">
        <x:v>Absolute correctness or delegated accountability</x:v>
      </x:c>
    </x:row>
    <x:row r="18" ht="70" customHeight="1">
      <x:c r="A18" s="14" t="str">
        <x:v>E12</x:v>
      </x:c>
      <x:c r="B18" s="14" t="str">
        <x:v>Changed-context transfer</x:v>
      </x:c>
      <x:c r="C18" s="14" t="str">
        <x:v>Transfer map, new declarations/manifests/config, residual uncertainty</x:v>
      </x:c>
      <x:c r="D18" s="14" t="str">
        <x:v>The method transfers when names and boundaries change</x:v>
      </x:c>
      <x:c r="E18" s="14" t="str">
        <x:v>That baseline paths, sequence, or conclusion should be copied</x:v>
      </x:c>
    </x:row>
  </x:sheetData>
  <x:pageMargins left="0.7" right="0.7" top="0.75" bottom="0.75" header="0.3" footer="0.3"/>
  <x:tableParts count="1">
    <x:tablePart xmlns:r="http://schemas.openxmlformats.org/officeDocument/2006/relationships" r:id="R02a83ee4cfd3410b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72" hidden="0" customWidth="1"/>
    <x:col min="3" max="3" width="66" hidden="0" customWidth="1"/>
    <x:col min="4" max="4" width="60" hidden="0" customWidth="1"/>
    <x:col min="5" max="5" width="43" hidden="0" customWidth="1"/>
    <x:col min="6" max="6" width="55" hidden="0" customWidth="1"/>
  </x:cols>
  <x:sheetData>
    <x:row r="2" ht="28" customHeight="1">
      <x:c r="A2" s="1" t="str">
        <x:v>TOL-001 Authority-Isolating Mutation Walkthrough</x:v>
      </x:c>
      <x:c r="B2" s="1"/>
      <x:c r="C2" s="1"/>
      <x:c r="D2" s="1"/>
      <x:c r="E2" s="1"/>
      <x:c r="F2" s="1"/>
    </x:row>
    <x:row r="3" ht="25" customHeight="1">
      <x:c r="A3" s="2" t="str">
        <x:v>Reset before each mutation. A defensible map changes only when the relevant authority changes and preserves stable boundaries.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0" customHeight="1">
      <x:c r="A6" s="9" t="str">
        <x:v>Step</x:v>
      </x:c>
      <x:c r="B6" s="9" t="str">
        <x:v>Evidence question</x:v>
      </x:c>
      <x:c r="C6" s="9" t="str">
        <x:v>Required capture</x:v>
      </x:c>
      <x:c r="D6" s="9" t="str">
        <x:v>Learner entry</x:v>
      </x:c>
      <x:c r="E6" s="9" t="str">
        <x:v>Evidence locator</x:v>
      </x:c>
      <x:c r="F6" s="9" t="str">
        <x:v>Claim boundary</x:v>
      </x:c>
    </x:row>
    <x:row r="7" ht="72" customHeight="1">
      <x:c r="A7" s="14" t="str">
        <x:v>1 Establish fixture</x:v>
      </x:c>
      <x:c r="B7" s="14" t="str">
        <x:v>Is the baseline local, ownership-marked, and resettable?</x:v>
      </x:c>
      <x:c r="C7" s="14" t="str">
        <x:v>Setup output, case id, ownership marker</x:v>
      </x:c>
      <x:c r="D7" s="17" t="str"/>
      <x:c r="E7" s="17" t="str"/>
      <x:c r="F7" s="14" t="str">
        <x:v>Fixture integrity does not prove architecture correctness</x:v>
      </x:c>
    </x:row>
    <x:row r="8" ht="72" customHeight="1">
      <x:c r="A8" s="14" t="str">
        <x:v>2 Record identity</x:v>
      </x:c>
      <x:c r="B8" s="14" t="str">
        <x:v>Which runtime and workspace declaration were inspected?</x:v>
      </x:c>
      <x:c r="C8" s="14" t="str">
        <x:v>Python version, resolved executable, declaration hash</x:v>
      </x:c>
      <x:c r="D8" s="17" t="str"/>
      <x:c r="E8" s="17" t="str"/>
      <x:c r="F8" s="14" t="str">
        <x:v>Identity does not prove map sufficiency</x:v>
      </x:c>
    </x:row>
    <x:row r="9" ht="72" customHeight="1">
      <x:c r="A9" s="14" t="str">
        <x:v>3 Map baseline</x:v>
      </x:c>
      <x:c r="B9" s="14" t="str">
        <x:v>Which nodes are contained, selected, excluded, and package-like?</x:v>
      </x:c>
      <x:c r="C9" s="14" t="str">
        <x:v>Inventory plus member and exclude declarations</x:v>
      </x:c>
      <x:c r="D9" s="17" t="str"/>
      <x:c r="E9" s="17" t="str"/>
      <x:c r="F9" s="14" t="str">
        <x:v>Containment does not prove membership</x:v>
      </x:c>
    </x:row>
    <x:row r="10" ht="72" customHeight="1">
      <x:c r="A10" s="14" t="str">
        <x:v>4 Read package graph</x:v>
      </x:c>
      <x:c r="B10" s="14" t="str">
        <x:v>Which package identities and member edges are declared?</x:v>
      </x:c>
      <x:c r="C10" s="14" t="str">
        <x:v>Manifest paths, names, dependency fields</x:v>
      </x:c>
      <x:c r="D10" s="17" t="str"/>
      <x:c r="E10" s="17" t="str"/>
      <x:c r="F10" s="14" t="str">
        <x:v>Adjacency does not create an edge</x:v>
      </x:c>
    </x:row>
    <x:row r="11" ht="72" customHeight="1">
      <x:c r="A11" s="14" t="str">
        <x:v>5 Resolve config ownership</x:v>
      </x:c>
      <x:c r="B11" s="14" t="str">
        <x:v>Do path, declared owner, and scope agree?</x:v>
      </x:c>
      <x:c r="C11" s="14" t="str">
        <x:v>Both policy files and declared_owner fields</x:v>
      </x:c>
      <x:c r="D11" s="17" t="str"/>
      <x:c r="E11" s="17" t="str"/>
      <x:c r="F11" s="14" t="str">
        <x:v>Location alone does not establish ownership</x:v>
      </x:c>
    </x:row>
    <x:row r="12" ht="72" customHeight="1">
      <x:c r="A12" s="14" t="str">
        <x:v>6 Mutate membership</x:v>
      </x:c>
      <x:c r="B12" s="14" t="str">
        <x:v>What changes after add-demo-member?</x:v>
      </x:c>
      <x:c r="C12" s="14" t="str">
        <x:v>Reset, changed workspace.json, changed and stable claims</x:v>
      </x:c>
      <x:c r="D12" s="17" t="str"/>
      <x:c r="E12" s="17" t="str"/>
      <x:c r="F12" s="14" t="str">
        <x:v>Do not rewrite unrelated config claims</x:v>
      </x:c>
    </x:row>
    <x:row r="13" ht="72" customHeight="1">
      <x:c r="A13" s="14" t="str">
        <x:v>7 Mutate config</x:v>
      </x:c>
      <x:c r="B13" s="14" t="str">
        <x:v>What changes after move-ui-config?</x:v>
      </x:c>
      <x:c r="C13" s="14" t="str">
        <x:v>Reset, moved path, owner, stable membership and edges</x:v>
      </x:c>
      <x:c r="D13" s="17" t="str"/>
      <x:c r="E13" s="17" t="str"/>
      <x:c r="F13" s="14" t="str">
        <x:v>A moved file does not invent a dependency</x:v>
      </x:c>
    </x:row>
    <x:row r="14" ht="72" customHeight="1">
      <x:c r="A14" s="14" t="str">
        <x:v>8 Mutate dependency</x:v>
      </x:c>
      <x:c r="B14" s="14" t="str">
        <x:v>What changes after swap-web-dependency?</x:v>
      </x:c>
      <x:c r="C14" s="14" t="str">
        <x:v>Reset, changed manifest edge, stable containment and membership</x:v>
      </x:c>
      <x:c r="D14" s="17" t="str"/>
      <x:c r="E14" s="17" t="str"/>
      <x:c r="F14" s="14" t="str">
        <x:v>A manifest edge does not imply deployment order</x:v>
      </x:c>
    </x:row>
    <x:row r="15" ht="72" customHeight="1">
      <x:c r="A15" s="14" t="str">
        <x:v>9 Classify evidence</x:v>
      </x:c>
      <x:c r="B15" s="14" t="str">
        <x:v>Which statements are OBSERVED, INFERRED, or UNKNOWN?</x:v>
      </x:c>
      <x:c r="C15" s="14" t="str">
        <x:v>Evidence state and exact locator for each material claim</x:v>
      </x:c>
      <x:c r="D15" s="17" t="str"/>
      <x:c r="E15" s="17" t="str"/>
      <x:c r="F15" s="14" t="str">
        <x:v>Unknowns stay visible</x:v>
      </x:c>
    </x:row>
    <x:row r="16" ht="72" customHeight="1">
      <x:c r="A16" s="14" t="str">
        <x:v>10 Decide</x:v>
      </x:c>
      <x:c r="B16" s="14" t="str">
        <x:v>Is the full map acceptable, rejected, or deferred?</x:v>
      </x:c>
      <x:c r="C16" s="14" t="str">
        <x:v>Decision, tradeoff, residual risk, non-claims, disclosure</x:v>
      </x:c>
      <x:c r="D16" s="17" t="str"/>
      <x:c r="E16" s="17" t="str"/>
      <x:c r="F16" s="14" t="str">
        <x:v>Human accountability is not delegated to a formula</x:v>
      </x:c>
    </x:row>
    <x:row r="19" ht="50" customHeight="1">
      <x:c r="A19" s="9" t="str">
        <x:v>Closure field</x:v>
      </x:c>
      <x:c r="B19" s="9" t="str">
        <x:v>Learner entry</x:v>
      </x:c>
      <x:c r="C19" s="9" t="str">
        <x:v>Evidence refs</x:v>
      </x:c>
      <x:c r="D19" s="9" t="str">
        <x:v>Review question</x:v>
      </x:c>
      <x:c r="E19" s="9" t="str">
        <x:v>Reviewer result</x:v>
      </x:c>
      <x:c r="F19" s="9" t="str">
        <x:v>Repair or rationale</x:v>
      </x:c>
    </x:row>
    <x:row r="20" ht="52" customHeight="1">
      <x:c r="A20" s="14" t="str">
        <x:v>Bounded decision</x:v>
      </x:c>
      <x:c r="B20" s="17" t="str">
        <x:v>ACCEPT / REJECT / DEFER</x:v>
      </x:c>
      <x:c r="C20" s="17" t="str"/>
      <x:c r="D20" s="14" t="str">
        <x:v>Does the decision follow the recorded authorities and unknowns?</x:v>
      </x:c>
      <x:c r="E20" s="14" t="str">
        <x:v>PASS / REPAIR</x:v>
      </x:c>
      <x:c r="F20" s="14" t="str"/>
    </x:row>
    <x:row r="21" ht="52" customHeight="1">
      <x:c r="A21" s="14" t="str">
        <x:v>Residual uncertainty</x:v>
      </x:c>
      <x:c r="B21" s="17" t="str"/>
      <x:c r="C21" s="17" t="str"/>
      <x:c r="D21" s="14" t="str">
        <x:v>Is every material unknown still visible?</x:v>
      </x:c>
      <x:c r="E21" s="14" t="str">
        <x:v>PASS / REPAIR</x:v>
      </x:c>
      <x:c r="F21" s="14" t="str"/>
    </x:row>
    <x:row r="22" ht="52" customHeight="1">
      <x:c r="A22" s="14" t="str">
        <x:v>Architecture tradeoff</x:v>
      </x:c>
      <x:c r="B22" s="17" t="str"/>
      <x:c r="C22" s="17" t="str"/>
      <x:c r="D22" s="14" t="str">
        <x:v>Is one cost/benefit tradeoff explicit?</x:v>
      </x:c>
      <x:c r="E22" s="14" t="str">
        <x:v>PASS / REPAIR</x:v>
      </x:c>
      <x:c r="F22" s="14" t="str"/>
    </x:row>
    <x:row r="23" ht="52" customHeight="1">
      <x:c r="A23" s="14" t="str">
        <x:v>Deployment non-claim</x:v>
      </x:c>
      <x:c r="B23" s="17" t="str">
        <x:v>OUT_OF_SCOPE unless independently evidenced</x:v>
      </x:c>
      <x:c r="C23" s="17" t="str"/>
      <x:c r="D23" s="14" t="str">
        <x:v>Was membership kept separate from deployment?</x:v>
      </x:c>
      <x:c r="E23" s="14" t="str">
        <x:v>PASS / REPAIR</x:v>
      </x:c>
      <x:c r="F23" s="14" t="str"/>
    </x:row>
    <x:row r="24" ht="52" customHeight="1">
      <x:c r="A24" s="14" t="str">
        <x:v>Reproducibility non-claim</x:v>
      </x:c>
      <x:c r="B24" s="17" t="str">
        <x:v>UNKNOWN unless closure evidence exists</x:v>
      </x:c>
      <x:c r="C24" s="17" t="str"/>
      <x:c r="D24" s="14" t="str">
        <x:v>Was a green command kept bounded?</x:v>
      </x:c>
      <x:c r="E24" s="14" t="str">
        <x:v>PASS / REPAIR</x:v>
      </x:c>
      <x:c r="F24" s="14" t="str"/>
    </x:row>
    <x:row r="25" ht="52" customHeight="1">
      <x:c r="A25" s="14" t="str">
        <x:v>AI or tool support</x:v>
      </x:c>
      <x:c r="B25" s="17" t="str"/>
      <x:c r="C25" s="17" t="str"/>
      <x:c r="D25" s="14" t="str">
        <x:v>Was material support independently validated?</x:v>
      </x:c>
      <x:c r="E25" s="14" t="str">
        <x:v>PASS / REPAIR</x:v>
      </x:c>
      <x:c r="F25" s="14" t="str"/>
    </x:row>
    <x:row r="26" ht="52" customHeight="1">
      <x:c r="A26" s="14" t="str">
        <x:v>Final reviewer</x:v>
      </x:c>
      <x:c r="B26" s="17" t="str"/>
      <x:c r="C26" s="17" t="str"/>
      <x:c r="D26" s="14" t="str">
        <x:v>Are all critical dimensions sufficient?</x:v>
      </x:c>
      <x:c r="E26" s="14" t="str">
        <x:v>PASS / REPAIR</x:v>
      </x:c>
      <x:c r="F26" s="14" t="str"/>
    </x:row>
  </x:sheetData>
  <x:dataValidations count="1">
    <x:dataValidation type="list" sqref="B20">
      <x:formula1>"ACCEPT,REJECT,DEFER"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8fc0518f5e74443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1" hidden="0" customWidth="1"/>
    <x:col min="2" max="2" width="79" hidden="0" customWidth="1"/>
    <x:col min="3" max="3" width="66" hidden="0" customWidth="1"/>
    <x:col min="4" max="4" width="44" hidden="0" customWidth="1"/>
    <x:col min="5" max="5" width="52" hidden="0" customWidth="1"/>
  </x:cols>
  <x:sheetData>
    <x:row r="2" ht="28" customHeight="1">
      <x:c r="A2" s="1" t="str">
        <x:v>TOL-001 Changed-Context Transfer</x:v>
      </x:c>
      <x:c r="B2" s="1"/>
      <x:c r="C2" s="1"/>
      <x:c r="D2" s="1"/>
      <x:c r="E2" s="1"/>
    </x:row>
    <x:row r="3" ht="25" customHeight="1">
      <x:c r="A3" s="2" t="str">
        <x:v>Rebuild the map from the transfer fixture. Its paths, package identities, dependency edges, exclusion, and configuration mismatch are different.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0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70" customHeight="1">
      <x:c r="A7" s="14" t="str">
        <x:v>Fixture boundary</x:v>
      </x:c>
      <x:c r="B7" s="14" t="str">
        <x:v>Run setup_fixture.py --case transfer and retain bounded reset evidence.</x:v>
      </x:c>
      <x:c r="C7" s="17" t="str"/>
      <x:c r="D7" s="17" t="str"/>
      <x:c r="E7" s="14" t="str">
        <x:v>Transfer ownership and safety are explicit</x:v>
      </x:c>
    </x:row>
    <x:row r="8" ht="70" customHeight="1">
      <x:c r="A8" s="14" t="str">
        <x:v>Environment identity</x:v>
      </x:c>
      <x:c r="B8" s="14" t="str">
        <x:v>Capture the actual runtime and transfer workspace-declaration hash.</x:v>
      </x:c>
      <x:c r="C8" s="17" t="str"/>
      <x:c r="D8" s="17" t="str"/>
      <x:c r="E8" s="14" t="str">
        <x:v>Baseline identity is not copied</x:v>
      </x:c>
    </x:row>
    <x:row r="9" ht="70" customHeight="1">
      <x:c r="A9" s="14" t="str">
        <x:v>Repository inventory</x:v>
      </x:c>
      <x:c r="B9" s="14" t="str">
        <x:v>Observe services/api, libs/shared, libs/policy, scratch/probe, and policy files.</x:v>
      </x:c>
      <x:c r="C9" s="17" t="str"/>
      <x:c r="D9" s="17" t="str"/>
      <x:c r="E9" s="14" t="str">
        <x:v>Containment is recorded without membership inference</x:v>
      </x:c>
    </x:row>
    <x:row r="10" ht="70" customHeight="1">
      <x:c r="A10" s="14" t="str">
        <x:v>Workspace selection</x:v>
      </x:c>
      <x:c r="B10" s="14" t="str">
        <x:v>Resolve members and scratch/probe exclusion from transfer workspace.json.</x:v>
      </x:c>
      <x:c r="C10" s="17" t="str"/>
      <x:c r="D10" s="17" t="str"/>
      <x:c r="E10" s="14" t="str">
        <x:v>Exclude precedence is preserved</x:v>
      </x:c>
    </x:row>
    <x:row r="11" ht="70" customHeight="1">
      <x:c r="A11" s="14" t="str">
        <x:v>Package identities</x:v>
      </x:c>
      <x:c r="B11" s="14" t="str">
        <x:v>Read transfer manifest names instead of reusing @demo identities.</x:v>
      </x:c>
      <x:c r="C11" s="17" t="str"/>
      <x:c r="D11" s="17" t="str"/>
      <x:c r="E11" s="14" t="str">
        <x:v>Every identity has a manifest locator</x:v>
      </x:c>
    </x:row>
    <x:row r="12" ht="70" customHeight="1">
      <x:c r="A12" s="14" t="str">
        <x:v>Dependency edges</x:v>
      </x:c>
      <x:c r="B12" s="14" t="str">
        <x:v>Reconstruct api → shared → policy from manifest declarations.</x:v>
      </x:c>
      <x:c r="C12" s="17" t="str"/>
      <x:c r="D12" s="17" t="str"/>
      <x:c r="E12" s="14" t="str">
        <x:v>Edges are not derived from adjacency</x:v>
      </x:c>
    </x:row>
    <x:row r="13" ht="70" customHeight="1">
      <x:c r="A13" s="14" t="str">
        <x:v>Configuration ownership</x:v>
      </x:c>
      <x:c r="B13" s="14" t="str">
        <x:v>Compare libs/shared/api.policy.json path with declared owner services/api.</x:v>
      </x:c>
      <x:c r="C13" s="17" t="str"/>
      <x:c r="D13" s="17" t="str"/>
      <x:c r="E13" s="14" t="str">
        <x:v>The mismatch remains visible</x:v>
      </x:c>
    </x:row>
    <x:row r="14" ht="70" customHeight="1">
      <x:c r="A14" s="14" t="str">
        <x:v>Execution/build state</x:v>
      </x:c>
      <x:c r="B14" s="14" t="str">
        <x:v>Record observed commands or UNKNOWN_NOT_OBSERVED.</x:v>
      </x:c>
      <x:c r="C14" s="17" t="str"/>
      <x:c r="D14" s="17" t="str"/>
      <x:c r="E14" s="14" t="str">
        <x:v>No reproducibility claim is promoted</x:v>
      </x:c>
    </x:row>
    <x:row r="15" ht="70" customHeight="1">
      <x:c r="A15" s="14" t="str">
        <x:v>Evidence class</x:v>
      </x:c>
      <x:c r="B15" s="14" t="str">
        <x:v>Mark each material conclusion OBSERVED, INFERRED, or UNKNOWN.</x:v>
      </x:c>
      <x:c r="C15" s="17" t="str"/>
      <x:c r="D15" s="17" t="str"/>
      <x:c r="E15" s="14" t="str">
        <x:v>Unknown evidence remains unknown</x:v>
      </x:c>
    </x:row>
    <x:row r="16" ht="70" customHeight="1">
      <x:c r="A16" s="14" t="str">
        <x:v>Human closure</x:v>
      </x:c>
      <x:c r="B16" s="14" t="str">
        <x:v>Issue ACCEPT, REJECT, or DEFER with tradeoff and residual uncertainty.</x:v>
      </x:c>
      <x:c r="C16" s="17" t="str"/>
      <x:c r="D16" s="17" t="str"/>
      <x:c r="E16" s="14" t="str">
        <x:v>The baseline conclusion is not copied</x:v>
      </x:c>
    </x:row>
  </x:sheetData>
  <x:pageMargins left="0.7" right="0.7" top="0.75" bottom="0.75" header="0.3" footer="0.3"/>
  <x:tableParts count="1">
    <x:tablePart xmlns:r="http://schemas.openxmlformats.org/officeDocument/2006/relationships" r:id="R51766233b1fa42bd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3" hidden="0" customWidth="1"/>
    <x:col min="2" max="2" width="24" hidden="0" customWidth="1"/>
    <x:col min="3" max="3" width="25" hidden="0" customWidth="1"/>
    <x:col min="4" max="4" width="92" hidden="0" customWidth="1"/>
  </x:cols>
  <x:sheetData>
    <x:row r="2" ht="28" customHeight="1">
      <x:c r="A2" s="1" t="str">
        <x:v>TOL-001 Workspace Boundary Review Check</x:v>
      </x:c>
      <x:c r="B2" s="1"/>
      <x:c r="C2" s="1"/>
      <x:c r="D2" s="1"/>
    </x:row>
    <x:row r="3" ht="25" customHeight="1">
      <x:c r="A3" s="2" t="str">
        <x:v>Machine checks confirm canonical structure. A human reviewer decides sufficiency across the non-compensatory critical dimensions.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0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3" customHeight="1">
      <x:c r="A7" s="14" t="str">
        <x:v>Canonical node rows</x:v>
      </x:c>
      <x:c r="B7" s="14" t="n">
        <x:f>COUNTA('Worked Example'!A7:A10)</x:f>
        <x:v>4</x:v>
      </x:c>
      <x:c r="C7" s="14" t="n">
        <x:v>4</x:v>
      </x:c>
      <x:c r="D7" s="14" t="str">
        <x:v>The canonical example contains four material repository nodes.</x:v>
      </x:c>
    </x:row>
    <x:row r="8" ht="43" customHeight="1">
      <x:c r="A8" s="14" t="str">
        <x:v>Declared members</x:v>
      </x:c>
      <x:c r="B8" s="14" t="n">
        <x:f>COUNTIF('Worked Example'!C7:C10,"true")</x:f>
        <x:v>3</x:v>
      </x:c>
      <x:c r="C8" s="14" t="n">
        <x:v>3</x:v>
      </x:c>
      <x:c r="D8" s="14" t="str">
        <x:v>Three nodes are selected by the workspace authority.</x:v>
      </x:c>
    </x:row>
    <x:row r="9" ht="43" customHeight="1">
      <x:c r="A9" s="14" t="str">
        <x:v>Declared non-members</x:v>
      </x:c>
      <x:c r="B9" s="14" t="n">
        <x:f>COUNTIF('Worked Example'!C7:C10,"false")</x:f>
        <x:v>1</x:v>
      </x:c>
      <x:c r="C9" s="14" t="n">
        <x:v>1</x:v>
      </x:c>
      <x:c r="D9" s="14" t="str">
        <x:v>One package-like node is explicitly excluded.</x:v>
      </x:c>
    </x:row>
    <x:row r="10" ht="43" customHeight="1">
      <x:c r="A10" s="14" t="str">
        <x:v>Observed evidence rows</x:v>
      </x:c>
      <x:c r="B10" s="14" t="n">
        <x:f>COUNTIF('Worked Example'!I7:I10,"OBSERVED")</x:f>
        <x:v>4</x:v>
      </x:c>
      <x:c r="C10" s="14" t="n">
        <x:v>4</x:v>
      </x:c>
      <x:c r="D10" s="14" t="str">
        <x:v>All canonical example rows state their evidence class.</x:v>
      </x:c>
    </x:row>
    <x:row r="11" ht="43" customHeight="1">
      <x:c r="A11" s="14" t="str">
        <x:v>Package identities</x:v>
      </x:c>
      <x:c r="B11" s="14" t="n">
        <x:f>COUNTA('Worked Example'!E7:E10)</x:f>
        <x:v>4</x:v>
      </x:c>
      <x:c r="C11" s="14" t="n">
        <x:v>4</x:v>
      </x:c>
      <x:c r="D11" s="14" t="str">
        <x:v>Each node has a declared package identity.</x:v>
      </x:c>
    </x:row>
    <x:row r="12" ht="43" customHeight="1">
      <x:c r="A12" s="14" t="str">
        <x:v>Declared dependency rows</x:v>
      </x:c>
      <x:c r="B12" s="14" t="n">
        <x:f>COUNTIF('Worked Example'!F7:F10,"@demo/ui")+COUNTIF('Worked Example'!F7:F10,"@demo/config")</x:f>
        <x:v>3</x:v>
      </x:c>
      <x:c r="C12" s="14" t="n">
        <x:v>3</x:v>
      </x:c>
      <x:c r="D12" s="14" t="str">
        <x:v>Three rows declare dependencies; packages/config declares none.</x:v>
      </x:c>
    </x:row>
    <x:row r="13" ht="43" customHeight="1">
      <x:c r="A13" s="14" t="str">
        <x:v>Configuration owners</x:v>
      </x:c>
      <x:c r="B13" s="14" t="n">
        <x:f>COUNTA('Worked Example'!G7:G10)</x:f>
        <x:v>4</x:v>
      </x:c>
      <x:c r="C13" s="14" t="n">
        <x:v>4</x:v>
      </x:c>
      <x:c r="D13" s="14" t="str">
        <x:v>Configuration ownership is recorded for every row, including unknown.</x:v>
      </x:c>
    </x:row>
    <x:row r="14" ht="43" customHeight="1">
      <x:c r="A14" s="14" t="str">
        <x:v>Scope labels</x:v>
      </x:c>
      <x:c r="B14" s="14" t="n">
        <x:f>COUNTA('Worked Example'!H7:H10)</x:f>
        <x:v>4</x:v>
      </x:c>
      <x:c r="C14" s="14" t="n">
        <x:v>4</x:v>
      </x:c>
      <x:c r="D14" s="14" t="str">
        <x:v>Member or repository-only scope is explicit.</x:v>
      </x:c>
    </x:row>
    <x:row r="15" ht="43" customHeight="1">
      <x:c r="A15" s="14" t="str">
        <x:v>Explicit exclusion evidence</x:v>
      </x:c>
      <x:c r="B15" s="14" t="n">
        <x:f>COUNTIF('Worked Example'!D7:D10,"workspace.json exclude")</x:f>
        <x:v>1</x:v>
      </x:c>
      <x:c r="C15" s="14" t="n">
        <x:v>1</x:v>
      </x:c>
      <x:c r="D15" s="14" t="str">
        <x:v>At least one row cites exclusion evidence.</x:v>
      </x:c>
    </x:row>
    <x:row r="16" ht="43" customHeight="1">
      <x:c r="A16" s="14" t="str">
        <x:v>Machine readiness</x:v>
      </x:c>
      <x:c r="B16" s="14" t="str">
        <x:f>IF(AND(B7=4,B8=3,B9=1,B10=4,B11=4,B12=3,B13=4,B14=4,B15=1),"REVIEW READY","REPAIR")</x:f>
        <x:v>REVIEW READY</x:v>
      </x:c>
      <x:c r="C16" s="14" t="str">
        <x:v>REVIEW READY</x:v>
      </x:c>
      <x:c r="D16" s="14" t="str">
        <x:v>Structural readiness supports review but does not certify a learner decision.</x:v>
      </x:c>
    </x:row>
    <x:row r="19">
      <x:c r="A19" s="20" t="str">
        <x:v>Human critical-dimension review</x:v>
      </x:c>
      <x:c r="B19" s="20" t="str"/>
      <x:c r="C19" s="20" t="str"/>
      <x:c r="D19" s="20" t="str"/>
    </x:row>
    <x:row r="20" ht="50" customHeight="1">
      <x:c r="A20" s="9" t="str">
        <x:v>Dimension</x:v>
      </x:c>
      <x:c r="B20" s="9" t="str">
        <x:v>Result</x:v>
      </x:c>
      <x:c r="C20" s="9" t="str">
        <x:v>Evidence locator</x:v>
      </x:c>
      <x:c r="D20" s="9" t="str">
        <x:v>Repair or note</x:v>
      </x:c>
    </x:row>
    <x:row r="21" ht="49" customHeight="1">
      <x:c r="A21" s="14" t="str">
        <x:v>Boundary correctness</x:v>
      </x:c>
      <x:c r="B21" s="17" t="str">
        <x:v>PASS / REPAIR</x:v>
      </x:c>
      <x:c r="C21" s="17" t="str"/>
      <x:c r="D21" s="17" t="str"/>
    </x:row>
    <x:row r="22" ht="49" customHeight="1">
      <x:c r="A22" s="14" t="str">
        <x:v>Evidence traceability</x:v>
      </x:c>
      <x:c r="B22" s="17" t="str">
        <x:v>PASS / REPAIR</x:v>
      </x:c>
      <x:c r="C22" s="17" t="str"/>
      <x:c r="D22" s="17" t="str"/>
    </x:row>
    <x:row r="23" ht="49" customHeight="1">
      <x:c r="A23" s="14" t="str">
        <x:v>Mutation robustness</x:v>
      </x:c>
      <x:c r="B23" s="17" t="str">
        <x:v>PASS / REPAIR</x:v>
      </x:c>
      <x:c r="C23" s="17" t="str"/>
      <x:c r="D23" s="17" t="str"/>
    </x:row>
    <x:row r="24" ht="49" customHeight="1">
      <x:c r="A24" s="14" t="str">
        <x:v>Transfer and residual risk</x:v>
      </x:c>
      <x:c r="B24" s="17" t="str">
        <x:v>PASS / REPAIR</x:v>
      </x:c>
      <x:c r="C24" s="17" t="str"/>
      <x:c r="D24" s="17" t="str"/>
    </x:row>
    <x:row r="27">
      <x:c r="A27" s="22" t="str">
        <x:v>Final human closure</x:v>
      </x:c>
      <x:c r="B27" s="22" t="str"/>
      <x:c r="C27" s="22" t="str"/>
      <x:c r="D27" s="22" t="str"/>
    </x:row>
    <x:row r="28" ht="45" customHeight="1">
      <x:c r="A28" s="14" t="str">
        <x:v>Decision</x:v>
      </x:c>
      <x:c r="B28" s="17" t="str">
        <x:v>ACCEPT / REJECT / DEFER</x:v>
      </x:c>
      <x:c r="C28" s="17" t="str">
        <x:v>Evidence refs</x:v>
      </x:c>
      <x:c r="D28" s="17" t="str">
        <x:v>Human rationale</x:v>
      </x:c>
    </x:row>
    <x:row r="29" ht="45" customHeight="1">
      <x:c r="A29" s="14" t="str">
        <x:v>Residual uncertainty</x:v>
      </x:c>
      <x:c r="B29" s="17" t="str"/>
      <x:c r="C29" s="17" t="str">
        <x:v>Next probe or bounded claim</x:v>
      </x:c>
      <x:c r="D29" s="17" t="str"/>
    </x:row>
    <x:row r="30" ht="45" customHeight="1">
      <x:c r="A30" s="14" t="str">
        <x:v>Architecture tradeoff</x:v>
      </x:c>
      <x:c r="B30" s="17" t="str"/>
      <x:c r="C30" s="17" t="str">
        <x:v>Evidence or rationale</x:v>
      </x:c>
      <x:c r="D30" s="17" t="str"/>
    </x:row>
    <x:row r="31" ht="45" customHeight="1">
      <x:c r="A31" s="14" t="str">
        <x:v>Deployment boundary</x:v>
      </x:c>
      <x:c r="B31" s="17" t="str">
        <x:v>OUT_OF_SCOPE unless evidenced</x:v>
      </x:c>
      <x:c r="C31" s="17" t="str">
        <x:v>Unknowns retained</x:v>
      </x:c>
      <x:c r="D31" s="17" t="str"/>
    </x:row>
    <x:row r="32" ht="45" customHeight="1">
      <x:c r="A32" s="14" t="str">
        <x:v>Reproducibility boundary</x:v>
      </x:c>
      <x:c r="B32" s="17" t="str">
        <x:v>UNKNOWN unless closure evidenced</x:v>
      </x:c>
      <x:c r="C32" s="17" t="str">
        <x:v>Build-state evidence</x:v>
      </x:c>
      <x:c r="D32" s="17" t="str"/>
    </x:row>
    <x:row r="33" ht="45" customHeight="1">
      <x:c r="A33" s="14" t="str">
        <x:v>Independent observation</x:v>
      </x:c>
      <x:c r="B33" s="17" t="str"/>
      <x:c r="C33" s="17" t="str">
        <x:v>Falsifying oracle</x:v>
      </x:c>
      <x:c r="D33" s="17" t="str"/>
    </x:row>
    <x:row r="34" ht="45" customHeight="1">
      <x:c r="A34" s="14" t="str">
        <x:v>AI or tool support</x:v>
      </x:c>
      <x:c r="B34" s="17" t="str"/>
      <x:c r="C34" s="17" t="str">
        <x:v>Independent validation</x:v>
      </x:c>
      <x:c r="D34" s="17" t="str"/>
    </x:row>
    <x:row r="35" ht="45" customHeight="1">
      <x:c r="A35" s="14" t="str">
        <x:v>Reviewer and date</x:v>
      </x:c>
      <x:c r="B35" s="17" t="str"/>
      <x:c r="C35" s="17" t="str">
        <x:v>Record owner</x:v>
      </x:c>
      <x:c r="D35" s="17" t="str"/>
    </x:row>
  </x:sheetData>
  <x:conditionalFormatting sqref="B7:B16">
    <x:cfRule type="containsText" dxfId="0" priority="1" operator="containsText" text="REPAIR"/>
  </x:conditionalFormatting>
  <x:conditionalFormatting sqref="B16:B16">
    <x:cfRule type="containsText" dxfId="1" priority="2" operator="containsText" text="REVIEW READY"/>
  </x:conditionalFormatting>
  <x:dataValidations count="1">
    <x:dataValidation type="list" sqref="B28">
      <x:formula1>"ACCEPT,REJECT,DEFER"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6562d430a864ed0"/>
  </x:tableParts>
</x:worksheet>
</file>