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5877ae7914c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Example" sheetId="1" r:id="Rf055e677ef4c4ad7"/>
    <x:sheet xmlns:r="http://schemas.openxmlformats.org/officeDocument/2006/relationships" name="Blank Record" sheetId="2" r:id="Rb92b97b541594f8e"/>
    <x:sheet xmlns:r="http://schemas.openxmlformats.org/officeDocument/2006/relationships" name="Evidence Index" sheetId="3" r:id="Refb14b630d594b7c"/>
    <x:sheet xmlns:r="http://schemas.openxmlformats.org/officeDocument/2006/relationships" name="Decision Walkthrough" sheetId="4" r:id="R8fb0f7c0a5e84081"/>
    <x:sheet xmlns:r="http://schemas.openxmlformats.org/officeDocument/2006/relationships" name="Transfer Case" sheetId="5" r:id="R2c352b2df0e343c3"/>
    <x:sheet xmlns:r="http://schemas.openxmlformats.org/officeDocument/2006/relationships" name="Review Check" sheetId="6" r:id="R062a18a50c244d6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5"/>
      <x:color rgb="FF071421"/>
      <x:name val="Arial"/>
    </x:font>
    <x:font>
      <x:i/>
      <x:sz val="10"/>
      <x:color rgb="FF5B6D80"/>
      <x:name val="Arial"/>
    </x:font>
    <x:font>
      <x:b/>
      <x:sz val="10"/>
      <x:color rgb="FFFFFFFF"/>
      <x:name val="Arial"/>
    </x:font>
    <x:font>
      <x:sz val="9"/>
      <x:color rgb="FF152534"/>
      <x:name val="Arial"/>
    </x:font>
    <x:font>
      <x:i/>
      <x:sz val="9"/>
      <x:color rgb="FF152534"/>
      <x:name val="Arial"/>
    </x:font>
    <x:font>
      <x:sz val="8"/>
      <x:color rgb="FF152534"/>
      <x:name val="Arial"/>
    </x:font>
    <x:font>
      <x:b/>
      <x:sz val="11"/>
      <x:color rgb="FF15253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64A"/>
      </x:patternFill>
    </x:fill>
    <x:fill>
      <x:patternFill patternType="solid">
        <x:fgColor rgb="FFE0F8EF"/>
      </x:patternFill>
    </x:fill>
    <x:fill>
      <x:patternFill patternType="solid">
        <x:fgColor rgb="FFFFF2D8"/>
      </x:patternFill>
    </x:fill>
  </x:fills>
  <x:borders count="3">
    <x:border/>
    <x:border>
      <x:bottom style="thin">
        <x:color rgb="FF55D6E8"/>
      </x:bottom>
    </x:border>
    <x:border>
      <x:left style="thin">
        <x:color rgb="FFD5E0E8"/>
      </x:left>
      <x:right style="thin">
        <x:color rgb="FFD5E0E8"/>
      </x:right>
      <x:top style="thin">
        <x:color rgb="FFD5E0E8"/>
      </x:top>
      <x:bottom style="thin">
        <x:color rgb="FFD5E0E8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horizontal="left" wrapText="1"/>
    </x:xf>
    <x:xf numFmtId="0" fontId="4" fillId="0" borderId="2" xfId="0" applyNumberFormat="1" applyFont="1" applyFill="1" applyBorder="1" applyAlignment="1">
      <x:alignment horizontal="left" vertical="top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2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horizontal="left" wrapText="1"/>
    </x:xf>
    <x:xf numFmtId="0" fontId="6" fillId="0" borderId="2" xfId="0" applyNumberFormat="1" applyFont="1" applyFill="1" applyBorder="1" applyAlignment="1">
      <x:alignment horizontal="left" vertical="top" wrapText="1"/>
    </x:xf>
    <x:xf numFmtId="0" fontId="6" fillId="4" borderId="2" xfId="0" applyNumberFormat="1" applyFont="1" applyFill="1" applyBorder="1" applyAlignment="1">
      <x:alignment horizontal="left" vertical="top" wrapText="1"/>
    </x:xf>
    <x:xf numFmtId="0" fontId="4" fillId="4" borderId="2" xfId="0" applyNumberFormat="1" applyFont="1" applyFill="1" applyBorder="1" applyAlignment="1">
      <x:alignment horizontal="left" vertical="top" wrapText="1"/>
    </x:xf>
    <x:xf numFmtId="0" fontId="4" fillId="3" borderId="2" xfId="0" applyNumberFormat="1" applyFont="1" applyFill="1" applyBorder="1" applyAlignment="1">
      <x:alignment horizontal="left" vertical="top" wrapText="1"/>
    </x:xf>
    <x:xf numFmtId="0" fontId="7" fillId="3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A11D1D"/>
      </x:font>
      <x:fill>
        <x:patternFill patternType="solid">
          <x:bgColor rgb="FFFFE8E8"/>
        </x:patternFill>
      </x:fill>
    </x:dxf>
    <x:dxf>
      <x:font>
        <x:b/>
        <x:color rgb="FF152534"/>
      </x:font>
      <x:fill>
        <x:patternFill patternType="solid">
          <x:bgColor rgb="FFE0F8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ef809c139c4f4f" /><Relationship Type="http://schemas.openxmlformats.org/officeDocument/2006/relationships/theme" Target="/xl/theme/theme1.xml" Id="R02ec10ecec9d4718" /><Relationship Type="http://schemas.openxmlformats.org/officeDocument/2006/relationships/sharedStrings" Target="/xl/sharedStrings.xml" Id="R5cc9c31e825d4d7a" /><Relationship Type="http://schemas.openxmlformats.org/officeDocument/2006/relationships/worksheet" Target="/xl/worksheets/sheet1.xml" Id="Rf055e677ef4c4ad7" /><Relationship Type="http://schemas.openxmlformats.org/officeDocument/2006/relationships/worksheet" Target="/xl/worksheets/sheet2.xml" Id="Rb92b97b541594f8e" /><Relationship Type="http://schemas.openxmlformats.org/officeDocument/2006/relationships/worksheet" Target="/xl/worksheets/sheet3.xml" Id="Refb14b630d594b7c" /><Relationship Type="http://schemas.openxmlformats.org/officeDocument/2006/relationships/worksheet" Target="/xl/worksheets/sheet4.xml" Id="R8fb0f7c0a5e84081" /><Relationship Type="http://schemas.openxmlformats.org/officeDocument/2006/relationships/worksheet" Target="/xl/worksheets/sheet5.xml" Id="R2c352b2df0e343c3" /><Relationship Type="http://schemas.openxmlformats.org/officeDocument/2006/relationships/worksheet" Target="/xl/worksheets/sheet6.xml" Id="R062a18a50c244d65" /></Relationships>
</file>

<file path=xl/tables/table1.xml><?xml version="1.0" encoding="utf-8"?>
<x:table xmlns:x="http://schemas.openxmlformats.org/spreadsheetml/2006/main" id="1" name="SEC002WorkedExample" displayName="SEC002WorkedExample" ref="A6:J7" headerRowCount="1" totalsRowCount="0" totalsRowShown="0">
  <x:tableColumns count="10">
    <x:tableColumn id="1" name="Subject/Role"/>
    <x:tableColumn id="2" name="Resource Scope"/>
    <x:tableColumn id="3" name="Action"/>
    <x:tableColumn id="4" name="Explicit Allow Rule"/>
    <x:tableColumn id="5" name="Default Decision"/>
    <x:tableColumn id="6" name="Enforcement Point"/>
    <x:tableColumn id="7" name="Positive Probe"/>
    <x:tableColumn id="8" name="Negative Probe"/>
    <x:tableColumn id="9" name="Evidence"/>
    <x:tableColumn id="10" name="Residual Policy Ques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EC002BlankRecord" displayName="SEC002BlankRecord" ref="A6:J14" headerRowCount="1" totalsRowCount="0" totalsRowShown="0">
  <x:tableColumns count="10">
    <x:tableColumn id="1" name="Subject/Role"/>
    <x:tableColumn id="2" name="Resource Scope"/>
    <x:tableColumn id="3" name="Action"/>
    <x:tableColumn id="4" name="Explicit Allow Rule"/>
    <x:tableColumn id="5" name="Default Decision"/>
    <x:tableColumn id="6" name="Enforcement Point"/>
    <x:tableColumn id="7" name="Positive Probe"/>
    <x:tableColumn id="8" name="Negative Probe"/>
    <x:tableColumn id="9" name="Evidence"/>
    <x:tableColumn id="10" name="Residual Policy Question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SEC002EvidenceIndex" displayName="SEC002EvidenceIndex" ref="A6:E16" headerRowCount="1" totalsRowCount="0" totalsRowShown="0">
  <x:tableColumns count="5">
    <x:tableColumn id="1" name="Slot"/>
    <x:tableColumn id="2" name="Evidence"/>
    <x:tableColumn id="3" name="Minimum capture"/>
    <x:tableColumn id="4" name="What it can prove"/>
    <x:tableColumn id="5" name="What it does not prov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SEC002DecisionWalkthrough" displayName="SEC002DecisionWalkthrough" ref="A6:F13" headerRowCount="1" totalsRowCount="0" totalsRowShown="0">
  <x:tableColumns count="6">
    <x:tableColumn id="1" name="Step"/>
    <x:tableColumn id="2" name="Bounded concern or change"/>
    <x:tableColumn id="3" name="Provisional decision"/>
    <x:tableColumn id="4" name="Required evidence"/>
    <x:tableColumn id="5" name="Learner capture"/>
    <x:tableColumn id="6" name="Claim boundary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SEC002TransferCase" displayName="SEC002TransferCase" ref="A6:E16" headerRowCount="1" totalsRowCount="0" totalsRowShown="0">
  <x:tableColumns count="5">
    <x:tableColumn id="1" name="Transfer item"/>
    <x:tableColumn id="2" name="Changed-context requirement"/>
    <x:tableColumn id="3" name="Learner entry"/>
    <x:tableColumn id="4" name="Evidence locator"/>
    <x:tableColumn id="5" name="Review check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SEC002MachineReview" displayName="SEC002MachineReview" ref="A6:D11" headerRowCount="1" totalsRowCount="0" totalsRowShown="0">
  <x:tableColumns count="4">
    <x:tableColumn id="1" name="Machine check"/>
    <x:tableColumn id="2" name="Live result"/>
    <x:tableColumn id="3" name="Required state"/>
    <x:tableColumn id="4" name="Interpret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8efb06bcb63432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a42a171ab36497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64fff90fdb4e463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ff18203d53984438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039bd0dcb4ce4ec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ad62f14656fe4878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20" hidden="0" customWidth="1"/>
    <x:col min="2" max="2" width="22" hidden="0" customWidth="1"/>
    <x:col min="3" max="3" width="18" hidden="0" customWidth="1"/>
    <x:col min="4" max="4" width="27" hidden="0" customWidth="1"/>
    <x:col min="5" max="5" width="24" hidden="0" customWidth="1"/>
    <x:col min="6" max="6" width="25" hidden="0" customWidth="1"/>
    <x:col min="7" max="7" width="22" hidden="0" customWidth="1"/>
    <x:col min="8" max="8" width="22" hidden="0" customWidth="1"/>
    <x:col min="9" max="9" width="18" hidden="0" customWidth="1"/>
    <x:col min="10" max="10" width="32" hidden="0" customWidth="1"/>
  </x:cols>
  <x:sheetData>
    <x:row r="2" ht="28" customHeight="1">
      <x:c r="A2" s="1" t="str">
        <x:v>SEC-002 Authorization Decision Matrix v1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ht="27" customHeight="1">
      <x:c r="A3" s="2" t="str">
        <x:v>Governed English example projected from derived_text/tables/SEC-002-TBL1.example.en-US.json; use the other sheets for decision practice, transfer, and human review.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9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6" ht="52" customHeight="1">
      <x:c r="A6" s="9" t="str">
        <x:v>Subject/Role</x:v>
      </x:c>
      <x:c r="B6" s="9" t="str">
        <x:v>Resource Scope</x:v>
      </x:c>
      <x:c r="C6" s="9" t="str">
        <x:v>Action</x:v>
      </x:c>
      <x:c r="D6" s="9" t="str">
        <x:v>Explicit Allow Rule</x:v>
      </x:c>
      <x:c r="E6" s="9" t="str">
        <x:v>Default Decision</x:v>
      </x:c>
      <x:c r="F6" s="9" t="str">
        <x:v>Enforcement Point</x:v>
      </x:c>
      <x:c r="G6" s="9" t="str">
        <x:v>Positive Probe</x:v>
      </x:c>
      <x:c r="H6" s="9" t="str">
        <x:v>Negative Probe</x:v>
      </x:c>
      <x:c r="I6" s="9" t="str">
        <x:v>Evidence</x:v>
      </x:c>
      <x:c r="J6" s="9" t="str">
        <x:v>Residual Policy Question</x:v>
      </x:c>
    </x:row>
    <x:row r="7" ht="108" customHeight="1">
      <x:c r="A7" s="14" t="str">
        <x:v>bob / Editor</x:v>
      </x:c>
      <x:c r="B7" s="14" t="str">
        <x:v>workspace w1 / file f1</x:v>
      </x:c>
      <x:c r="C7" s="14" t="str">
        <x:v>file.write</x:v>
      </x:c>
      <x:c r="D7" s="14" t="str">
        <x:v>Editor includes file.write AND subject.workspace_id == resource.workspace_id</x:v>
      </x:c>
      <x:c r="E7" s="14" t="str">
        <x:v>DENY</x:v>
      </x:c>
      <x:c r="F7" s="14" t="str">
        <x:v>synthetic server policy evaluator</x:v>
      </x:c>
      <x:c r="G7" s="14" t="str">
        <x:v>bob writes file f1 in w1 -&gt; ALLOW</x:v>
      </x:c>
      <x:c r="H7" s="14" t="str">
        <x:v>bob member.manage in w1 -&gt; DEFAULT_DENY</x:v>
      </x:c>
      <x:c r="I7" s="14" t="str">
        <x:v>local fixture outputs stored as observations</x:v>
      </x:c>
      <x:c r="J7" s="14" t="str">
        <x:v>Production identity, tenant membership and policy deployment are not proven here</x:v>
      </x:c>
    </x:row>
    <x:row r="10">
      <x:c r="A10" s="16" t="str">
        <x:v>Evidence gate: Accept only when every critical dimension has inspectable evidence, the negative probe behaves as predicted, and changed-context transfer preserves a residual limitation.</x:v>
      </x:c>
      <x:c r="B10" s="16" t="str"/>
      <x:c r="C10" s="16" t="str"/>
      <x:c r="D10" s="16" t="str"/>
      <x:c r="E10" s="16" t="str"/>
      <x:c r="F10" s="16" t="str"/>
      <x:c r="G10" s="16" t="str"/>
      <x:c r="H10" s="16" t="str"/>
      <x:c r="I10" s="16" t="str"/>
      <x:c r="J10" s="16" t="str"/>
    </x:row>
  </x:sheetData>
  <x:pageMargins left="0.7" right="0.7" top="0.75" bottom="0.75" header="0.3" footer="0.3"/>
  <x:tableParts count="1">
    <x:tablePart xmlns:r="http://schemas.openxmlformats.org/officeDocument/2006/relationships" r:id="Ra8efb06bcb634326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20" hidden="0" customWidth="1"/>
    <x:col min="2" max="2" width="22" hidden="0" customWidth="1"/>
    <x:col min="3" max="3" width="18" hidden="0" customWidth="1"/>
    <x:col min="4" max="4" width="27" hidden="0" customWidth="1"/>
    <x:col min="5" max="5" width="24" hidden="0" customWidth="1"/>
    <x:col min="6" max="6" width="25" hidden="0" customWidth="1"/>
    <x:col min="7" max="7" width="22" hidden="0" customWidth="1"/>
    <x:col min="8" max="8" width="22" hidden="0" customWidth="1"/>
    <x:col min="9" max="9" width="18" hidden="0" customWidth="1"/>
    <x:col min="10" max="10" width="32" hidden="0" customWidth="1"/>
  </x:cols>
  <x:sheetData>
    <x:row r="2" ht="28" customHeight="1">
      <x:c r="A2" s="1" t="str">
        <x:v>Authorization Decision Matrix v1 — Blank Record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ht="27" customHeight="1">
      <x:c r="A3" s="2" t="str">
        <x:v>Use one row per bounded concern, responsibility, resource, or path step. Leave unsupported claims UNKNOWN.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9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6" ht="52" customHeight="1">
      <x:c r="A6" s="9" t="str">
        <x:v>Subject/Role</x:v>
      </x:c>
      <x:c r="B6" s="9" t="str">
        <x:v>Resource Scope</x:v>
      </x:c>
      <x:c r="C6" s="9" t="str">
        <x:v>Action</x:v>
      </x:c>
      <x:c r="D6" s="9" t="str">
        <x:v>Explicit Allow Rule</x:v>
      </x:c>
      <x:c r="E6" s="9" t="str">
        <x:v>Default Decision</x:v>
      </x:c>
      <x:c r="F6" s="9" t="str">
        <x:v>Enforcement Point</x:v>
      </x:c>
      <x:c r="G6" s="9" t="str">
        <x:v>Positive Probe</x:v>
      </x:c>
      <x:c r="H6" s="9" t="str">
        <x:v>Negative Probe</x:v>
      </x:c>
      <x:c r="I6" s="9" t="str">
        <x:v>Evidence</x:v>
      </x:c>
      <x:c r="J6" s="9" t="str">
        <x:v>Residual Policy Question</x:v>
      </x:c>
    </x:row>
    <x:row r="7" ht="76" customHeight="1">
      <x:c r="A7" s="22" t="str"/>
      <x:c r="B7" s="22" t="str"/>
      <x:c r="C7" s="22" t="str"/>
      <x:c r="D7" s="22" t="str"/>
      <x:c r="E7" s="22" t="str"/>
      <x:c r="F7" s="22" t="str"/>
      <x:c r="G7" s="22" t="str"/>
      <x:c r="H7" s="22" t="str"/>
      <x:c r="I7" s="22" t="str"/>
      <x:c r="J7" s="22" t="str"/>
    </x:row>
    <x:row r="8" ht="76" customHeight="1">
      <x:c r="A8" s="22" t="str"/>
      <x:c r="B8" s="22" t="str"/>
      <x:c r="C8" s="22" t="str"/>
      <x:c r="D8" s="22" t="str"/>
      <x:c r="E8" s="22" t="str"/>
      <x:c r="F8" s="22" t="str"/>
      <x:c r="G8" s="22" t="str"/>
      <x:c r="H8" s="22" t="str"/>
      <x:c r="I8" s="22" t="str"/>
      <x:c r="J8" s="22" t="str"/>
    </x:row>
    <x:row r="9" ht="76" customHeight="1">
      <x:c r="A9" s="22" t="str"/>
      <x:c r="B9" s="22" t="str"/>
      <x:c r="C9" s="22" t="str"/>
      <x:c r="D9" s="22" t="str"/>
      <x:c r="E9" s="22" t="str"/>
      <x:c r="F9" s="22" t="str"/>
      <x:c r="G9" s="22" t="str"/>
      <x:c r="H9" s="22" t="str"/>
      <x:c r="I9" s="22" t="str"/>
      <x:c r="J9" s="22" t="str"/>
    </x:row>
    <x:row r="10" ht="76" customHeight="1">
      <x:c r="A10" s="22" t="str"/>
      <x:c r="B10" s="22" t="str"/>
      <x:c r="C10" s="22" t="str"/>
      <x:c r="D10" s="22" t="str"/>
      <x:c r="E10" s="22" t="str"/>
      <x:c r="F10" s="22" t="str"/>
      <x:c r="G10" s="22" t="str"/>
      <x:c r="H10" s="22" t="str"/>
      <x:c r="I10" s="22" t="str"/>
      <x:c r="J10" s="22" t="str"/>
    </x:row>
    <x:row r="11" ht="76" customHeight="1">
      <x:c r="A11" s="22" t="str"/>
      <x:c r="B11" s="22" t="str"/>
      <x:c r="C11" s="22" t="str"/>
      <x:c r="D11" s="22" t="str"/>
      <x:c r="E11" s="22" t="str"/>
      <x:c r="F11" s="22" t="str"/>
      <x:c r="G11" s="22" t="str"/>
      <x:c r="H11" s="22" t="str"/>
      <x:c r="I11" s="22" t="str"/>
      <x:c r="J11" s="22" t="str"/>
    </x:row>
    <x:row r="12" ht="76" customHeight="1">
      <x:c r="A12" s="22" t="str"/>
      <x:c r="B12" s="22" t="str"/>
      <x:c r="C12" s="22" t="str"/>
      <x:c r="D12" s="22" t="str"/>
      <x:c r="E12" s="22" t="str"/>
      <x:c r="F12" s="22" t="str"/>
      <x:c r="G12" s="22" t="str"/>
      <x:c r="H12" s="22" t="str"/>
      <x:c r="I12" s="22" t="str"/>
      <x:c r="J12" s="22" t="str"/>
    </x:row>
    <x:row r="13" ht="76" customHeight="1">
      <x:c r="A13" s="22" t="str"/>
      <x:c r="B13" s="22" t="str"/>
      <x:c r="C13" s="22" t="str"/>
      <x:c r="D13" s="22" t="str"/>
      <x:c r="E13" s="22" t="str"/>
      <x:c r="F13" s="22" t="str"/>
      <x:c r="G13" s="22" t="str"/>
      <x:c r="H13" s="22" t="str"/>
      <x:c r="I13" s="22" t="str"/>
      <x:c r="J13" s="22" t="str"/>
    </x:row>
    <x:row r="14" ht="76" customHeight="1">
      <x:c r="A14" s="22" t="str"/>
      <x:c r="B14" s="22" t="str"/>
      <x:c r="C14" s="22" t="str"/>
      <x:c r="D14" s="22" t="str"/>
      <x:c r="E14" s="22" t="str"/>
      <x:c r="F14" s="22" t="str"/>
      <x:c r="G14" s="22" t="str"/>
      <x:c r="H14" s="22" t="str"/>
      <x:c r="I14" s="22" t="str"/>
      <x:c r="J14" s="22" t="str"/>
    </x:row>
  </x:sheetData>
  <x:pageMargins left="0.7" right="0.7" top="0.75" bottom="0.75" header="0.3" footer="0.3"/>
  <x:tableParts count="1">
    <x:tablePart xmlns:r="http://schemas.openxmlformats.org/officeDocument/2006/relationships" r:id="Rea42a171ab364972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1" hidden="0" customWidth="1"/>
    <x:col min="2" max="2" width="34" hidden="0" customWidth="1"/>
    <x:col min="3" max="3" width="67" hidden="0" customWidth="1"/>
    <x:col min="4" max="4" width="59" hidden="0" customWidth="1"/>
    <x:col min="5" max="5" width="61" hidden="0" customWidth="1"/>
  </x:cols>
  <x:sheetData>
    <x:row r="2" ht="28" customHeight="1">
      <x:c r="A2" s="1" t="str">
        <x:v>SEC-002 Evidence Capture Index</x:v>
      </x:c>
      <x:c r="B2" s="1"/>
      <x:c r="C2" s="1"/>
      <x:c r="D2" s="1"/>
      <x:c r="E2" s="1"/>
    </x:row>
    <x:row r="3" ht="27" customHeight="1">
      <x:c r="A3" s="2" t="str">
        <x:v>Each evidence slot states what must be retained, what it supports, and which stronger claim remains outside its reach.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Slot</x:v>
      </x:c>
      <x:c r="B6" s="9" t="str">
        <x:v>Evidence</x:v>
      </x:c>
      <x:c r="C6" s="9" t="str">
        <x:v>Minimum capture</x:v>
      </x:c>
      <x:c r="D6" s="9" t="str">
        <x:v>What it can prove</x:v>
      </x:c>
      <x:c r="E6" s="9" t="str">
        <x:v>What it does not prove</x:v>
      </x:c>
    </x:row>
    <x:row r="7" ht="67" customHeight="1">
      <x:c r="A7" s="14" t="str">
        <x:v>E01</x:v>
      </x:c>
      <x:c r="B7" s="14" t="str">
        <x:v>Scenario boundary</x:v>
      </x:c>
      <x:c r="C7" s="14" t="str">
        <x:v>Exact scenario, concern, resource, and scope under review</x:v>
      </x:c>
      <x:c r="D7" s="14" t="str">
        <x:v>What the decision applies to</x:v>
      </x:c>
      <x:c r="E7" s="14" t="str">
        <x:v>The whole page, site, or platform</x:v>
      </x:c>
    </x:row>
    <x:row r="8" ht="67" customHeight="1">
      <x:c r="A8" s="14" t="str">
        <x:v>E02</x:v>
      </x:c>
      <x:c r="B8" s="14" t="str">
        <x:v>Observed facts</x:v>
      </x:c>
      <x:c r="C8" s="14" t="str">
        <x:v>Facts supplied by the scenario or directly inspected</x:v>
      </x:c>
      <x:c r="D8" s="14" t="str">
        <x:v>What is currently known</x:v>
      </x:c>
      <x:c r="E8" s="14" t="str">
        <x:v>An unstated mechanism or universal rule</x:v>
      </x:c>
    </x:row>
    <x:row r="9" ht="67" customHeight="1">
      <x:c r="A9" s="14" t="str">
        <x:v>E03</x:v>
      </x:c>
      <x:c r="B9" s="14" t="str">
        <x:v>Responsibility boundary</x:v>
      </x:c>
      <x:c r="C9" s="14" t="str">
        <x:v>Browser, network, cache, server, timing, or technology owner</x:v>
      </x:c>
      <x:c r="D9" s="14" t="str">
        <x:v>Where the bounded concern belongs</x:v>
      </x:c>
      <x:c r="E9" s="14" t="str">
        <x:v>Ownership of neighboring concerns</x:v>
      </x:c>
    </x:row>
    <x:row r="10" ht="67" customHeight="1">
      <x:c r="A10" s="14" t="str">
        <x:v>E04</x:v>
      </x:c>
      <x:c r="B10" s="14" t="str">
        <x:v>Trigger or input</x:v>
      </x:c>
      <x:c r="C10" s="14" t="str">
        <x:v>Request, deployment, user action, state, resource, or other trigger</x:v>
      </x:c>
      <x:c r="D10" s="14" t="str">
        <x:v>When or why the responsibility activates</x:v>
      </x:c>
      <x:c r="E10" s="14" t="str">
        <x:v>Every possible trigger</x:v>
      </x:c>
    </x:row>
    <x:row r="11" ht="67" customHeight="1">
      <x:c r="A11" s="14" t="str">
        <x:v>E05</x:v>
      </x:c>
      <x:c r="B11" s="14" t="str">
        <x:v>Bounded inference</x:v>
      </x:c>
      <x:c r="C11" s="14" t="str">
        <x:v>Reasoning tied to an observed fact and explicit limitation</x:v>
      </x:c>
      <x:c r="D11" s="14" t="str">
        <x:v>A defensible current interpretation</x:v>
      </x:c>
      <x:c r="E11" s="14" t="str">
        <x:v>A fact or guarantee</x:v>
      </x:c>
    </x:row>
    <x:row r="12" ht="67" customHeight="1">
      <x:c r="A12" s="14" t="str">
        <x:v>E06</x:v>
      </x:c>
      <x:c r="B12" s="14" t="str">
        <x:v>Failure probe</x:v>
      </x:c>
      <x:c r="C12" s="14" t="str">
        <x:v>Counterexample or changed condition that would expose overclaim</x:v>
      </x:c>
      <x:c r="D12" s="14" t="str">
        <x:v>Whether the model survives a known misconception</x:v>
      </x:c>
      <x:c r="E12" s="14" t="str">
        <x:v>Complete production verification</x:v>
      </x:c>
    </x:row>
    <x:row r="13" ht="67" customHeight="1">
      <x:c r="A13" s="14" t="str">
        <x:v>E07</x:v>
      </x:c>
      <x:c r="B13" s="14" t="str">
        <x:v>Uncertainty</x:v>
      </x:c>
      <x:c r="C13" s="14" t="str">
        <x:v>Unknown mechanism, freshness, correctness, or path detail</x:v>
      </x:c>
      <x:c r="D13" s="14" t="str">
        <x:v>What remains unresolved</x:v>
      </x:c>
      <x:c r="E13" s="14" t="str">
        <x:v>Permission to guess</x:v>
      </x:c>
    </x:row>
    <x:row r="14" ht="67" customHeight="1">
      <x:c r="A14" s="14" t="str">
        <x:v>E08</x:v>
      </x:c>
      <x:c r="B14" s="14" t="str">
        <x:v>Next evidence</x:v>
      </x:c>
      <x:c r="C14" s="14" t="str">
        <x:v>Smallest observation that could confirm or revise the row</x:v>
      </x:c>
      <x:c r="D14" s="14" t="str">
        <x:v>How to continue responsibly</x:v>
      </x:c>
      <x:c r="E14" s="14" t="str">
        <x:v>That the evidence already exists</x:v>
      </x:c>
    </x:row>
    <x:row r="15" ht="67" customHeight="1">
      <x:c r="A15" s="14" t="str">
        <x:v>E09</x:v>
      </x:c>
      <x:c r="B15" s="14" t="str">
        <x:v>Human decision</x:v>
      </x:c>
      <x:c r="C15" s="14" t="str">
        <x:v>Decision, rationale, evidence locator, reviewer, and date</x:v>
      </x:c>
      <x:c r="D15" s="14" t="str">
        <x:v>A bounded judgment was made</x:v>
      </x:c>
      <x:c r="E15" s="14" t="str">
        <x:v>Delegated accountability or absolute correctness</x:v>
      </x:c>
    </x:row>
    <x:row r="16" ht="67" customHeight="1">
      <x:c r="A16" s="14" t="str">
        <x:v>E10</x:v>
      </x:c>
      <x:c r="B16" s="14" t="str">
        <x:v>Non-claims and transfer</x:v>
      </x:c>
      <x:c r="C16" s="14" t="str">
        <x:v>Explicit limits plus a changed-context result</x:v>
      </x:c>
      <x:c r="D16" s="14" t="str">
        <x:v>The boundary of the claim and evidence of transfer</x:v>
      </x:c>
      <x:c r="E16" s="14" t="str">
        <x:v>Automatic reuse of the worked answer</x:v>
      </x:c>
    </x:row>
  </x:sheetData>
  <x:pageMargins left="0.7" right="0.7" top="0.75" bottom="0.75" header="0.3" footer="0.3"/>
  <x:tableParts count="1">
    <x:tablePart xmlns:r="http://schemas.openxmlformats.org/officeDocument/2006/relationships" r:id="R64fff90fdb4e4636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7" hidden="0" customWidth="1"/>
    <x:col min="2" max="2" width="69" hidden="0" customWidth="1"/>
    <x:col min="3" max="3" width="58" hidden="0" customWidth="1"/>
    <x:col min="4" max="4" width="66" hidden="0" customWidth="1"/>
    <x:col min="5" max="5" width="56" hidden="0" customWidth="1"/>
    <x:col min="6" max="6" width="58" hidden="0" customWidth="1"/>
  </x:cols>
  <x:sheetData>
    <x:row r="2" ht="28" customHeight="1">
      <x:c r="A2" s="1" t="str">
        <x:v>SEC-002 Lab Evidence Walkthrough</x:v>
      </x:c>
      <x:c r="B2" s="1"/>
      <x:c r="C2" s="1"/>
      <x:c r="D2" s="1"/>
      <x:c r="E2" s="1"/>
      <x:c r="F2" s="1"/>
    </x:row>
    <x:row r="3" ht="27" customHeight="1">
      <x:c r="A3" s="2" t="str">
        <x:v>Run the bounded fixture, retain observable output, detect deliberate mutations, repair the contract, and transfer independently.</x:v>
      </x:c>
      <x:c r="B3" s="2"/>
      <x:c r="C3" s="2"/>
      <x:c r="D3" s="2"/>
      <x:c r="E3" s="2"/>
      <x:c r="F3" s="2"/>
    </x:row>
    <x:row r="4" ht="9" customHeight="1">
      <x:c r="A4" s="3"/>
      <x:c r="B4" s="3"/>
      <x:c r="C4" s="3"/>
      <x:c r="D4" s="3"/>
      <x:c r="E4" s="3"/>
      <x:c r="F4" s="3"/>
    </x:row>
    <x:row r="6" ht="52" customHeight="1">
      <x:c r="A6" s="9" t="str">
        <x:v>Step</x:v>
      </x:c>
      <x:c r="B6" s="9" t="str">
        <x:v>Bounded concern or change</x:v>
      </x:c>
      <x:c r="C6" s="9" t="str">
        <x:v>Provisional decision</x:v>
      </x:c>
      <x:c r="D6" s="9" t="str">
        <x:v>Required evidence</x:v>
      </x:c>
      <x:c r="E6" s="9" t="str">
        <x:v>Learner capture</x:v>
      </x:c>
      <x:c r="F6" s="9" t="str">
        <x:v>Claim boundary</x:v>
      </x:c>
    </x:row>
    <x:row r="7" ht="70" customHeight="1">
      <x:c r="A7" s="14" t="str">
        <x:v>0 · Establish boundary</x:v>
      </x:c>
      <x:c r="B7" s="14" t="str">
        <x:v>Enumerate roles, resources, and actions → Declare default deny → Locate enforcement</x:v>
      </x:c>
      <x:c r="C7" s="14" t="str">
        <x:v>Mark observations before classification</x:v>
      </x:c>
      <x:c r="D7" s="14" t="str">
        <x:v>Scenario scope, observed facts, explicit unknowns</x:v>
      </x:c>
      <x:c r="E7" s="23" t="str"/>
      <x:c r="F7" s="14" t="str">
        <x:v>The decision applies only to the recorded concern</x:v>
      </x:c>
    </x:row>
    <x:row r="8" ht="70" customHeight="1">
      <x:c r="A8" s="14" t="str">
        <x:v>1 · SIMPLE</x:v>
      </x:c>
      <x:c r="B8" s="14" t="str">
        <x:v>A synthetic project workspace has Viewer, Editor and WorkspaceAdmin roles over projects, files and member-management actions. The learner builds the smallest role/action matrix and verifies both horizontal and vertical denials through a local policy evaluator.</x:v>
      </x:c>
      <x:c r="C8" s="14" t="str">
        <x:v>Every authorization result needs subject, action, resource scope, and an authoritative enforcement point.</x:v>
      </x:c>
      <x:c r="D8" s="14" t="str">
        <x:v>Creates the first valid rows of Authorization Decision Matrix v1.</x:v>
      </x:c>
      <x:c r="E8" s="23" t="str"/>
      <x:c r="F8" s="14" t="str">
        <x:v>A local deterministic fixture does not prove production timing, delivery, ordering, durability, recovery, enforcement, or system-wide correctness.</x:v>
      </x:c>
    </x:row>
    <x:row r="9" ht="70" customHeight="1">
      <x:c r="A9" s="14" t="str">
        <x:v>2 · REALISTIC</x:v>
      </x:c>
      <x:c r="B9" s="14" t="str">
        <x:v>Remove the explicit rule for a newly introduced action and verify the decision remains deny.</x:v>
      </x:c>
      <x:c r="C9" s="14" t="str">
        <x:v>A newly introduced action without an allow rule must remain denied.</x:v>
      </x:c>
      <x:c r="D9" s="14" t="str">
        <x:v>Shows why happy-path success is insufficient.</x:v>
      </x:c>
      <x:c r="E9" s="23" t="str"/>
      <x:c r="F9" s="14" t="str">
        <x:v>Preserve neighboring responsibilities and unresolved unknowns</x:v>
      </x:c>
    </x:row>
    <x:row r="10" ht="70" customHeight="1">
      <x:c r="A10" s="14" t="str">
        <x:v>3 · EDGE OR FAILURE</x:v>
      </x:c>
      <x:c r="B10" s="14" t="str">
        <x:v>Give Editor a member-management permission and show the least-privilege review flags the vertical expansion.</x:v>
      </x:c>
      <x:c r="C10" s="14" t="str">
        <x:v>Adding member-management to Editor should be flagged as a vertical privilege expansion.</x:v>
      </x:c>
      <x:c r="D10" s="14" t="str">
        <x:v>Connects defensive repair to evidence rather than intuition.</x:v>
      </x:c>
      <x:c r="E10" s="23" t="str"/>
      <x:c r="F10" s="14" t="str">
        <x:v>Preserve neighboring responsibilities and unresolved unknowns</x:v>
      </x:c>
    </x:row>
    <x:row r="11" ht="70" customHeight="1">
      <x:c r="A11" s="14" t="str">
        <x:v>4 · TRANSFER NEAR</x:v>
      </x:c>
      <x:c r="B11" s="14" t="str">
        <x:v>A synthetic support system has Agent, Supervisor and Billing roles with tenant-scoped tickets. Build a new minimal matrix and identify one case where role alone may be insufficient context.</x:v>
      </x:c>
      <x:c r="C11" s="14" t="str">
        <x:v>Tenant-scoped support access may require context beyond a role name alone.</x:v>
      </x:c>
      <x:c r="D11" s="14" t="str">
        <x:v>Tests independent transfer.</x:v>
      </x:c>
      <x:c r="E11" s="23" t="str"/>
      <x:c r="F11" s="14" t="str">
        <x:v>Preserve neighboring responsibilities and unresolved unknowns</x:v>
      </x:c>
    </x:row>
    <x:row r="12" ht="70" customHeight="1">
      <x:c r="A12" s="14" t="str">
        <x:v>5 · Stress the model</x:v>
      </x:c>
      <x:c r="B12" s="14" t="str">
        <x:v>Probe an unknown action → Expand Editor privilege → Test a direct request</x:v>
      </x:c>
      <x:c r="C12" s="14" t="str">
        <x:v>Name the smallest supported failure layer</x:v>
      </x:c>
      <x:c r="D12" s="14" t="str">
        <x:v>AUTHZ DECISION / DEFAULT DENY / LEAST PRIVILEGE / EVERY REQUEST / MODEL FIT</x:v>
      </x:c>
      <x:c r="E12" s="23" t="str"/>
      <x:c r="F12" s="14" t="str">
        <x:v>A counterexample tests the boundary; it does not prove every implementation</x:v>
      </x:c>
    </x:row>
    <x:row r="13" ht="70" customHeight="1">
      <x:c r="A13" s="14" t="str">
        <x:v>6 · Decide</x:v>
      </x:c>
      <x:c r="B13" s="14" t="str">
        <x:v>Review facts, inferences, uncertainty, and non-claims</x:v>
      </x:c>
      <x:c r="C13" s="14" t="str">
        <x:v>ACCEPT / REPAIR / DEFER</x:v>
      </x:c>
      <x:c r="D13" s="14" t="str">
        <x:v>Decision, rationale, evidence locator, next evidence</x:v>
      </x:c>
      <x:c r="E13" s="23" t="str"/>
      <x:c r="F13" s="14" t="str">
        <x:v>A human decision is not delegated to a formula</x:v>
      </x:c>
    </x:row>
  </x:sheetData>
  <x:pageMargins left="0.7" right="0.7" top="0.75" bottom="0.75" header="0.3" footer="0.3"/>
  <x:tableParts count="1">
    <x:tablePart xmlns:r="http://schemas.openxmlformats.org/officeDocument/2006/relationships" r:id="Rff18203d53984438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0" hidden="0" customWidth="1"/>
    <x:col min="2" max="2" width="82" hidden="0" customWidth="1"/>
    <x:col min="3" max="3" width="61" hidden="0" customWidth="1"/>
    <x:col min="4" max="4" width="45" hidden="0" customWidth="1"/>
    <x:col min="5" max="5" width="55" hidden="0" customWidth="1"/>
  </x:cols>
  <x:sheetData>
    <x:row r="2" ht="28" customHeight="1">
      <x:c r="A2" s="1" t="str">
        <x:v>SEC-002 Changed-Context Transfer</x:v>
      </x:c>
      <x:c r="B2" s="1"/>
      <x:c r="C2" s="1"/>
      <x:c r="D2" s="1"/>
      <x:c r="E2" s="1"/>
    </x:row>
    <x:row r="3" ht="27" customHeight="1">
      <x:c r="A3" s="2" t="str">
        <x:v>Rebuild the artifact from changed evidence. Do not copy the worked classification or conclusion.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Transfer item</x:v>
      </x:c>
      <x:c r="B6" s="9" t="str">
        <x:v>Changed-context requirement</x:v>
      </x:c>
      <x:c r="C6" s="9" t="str">
        <x:v>Learner entry</x:v>
      </x:c>
      <x:c r="D6" s="9" t="str">
        <x:v>Evidence locator</x:v>
      </x:c>
      <x:c r="E6" s="9" t="str">
        <x:v>Review check</x:v>
      </x:c>
    </x:row>
    <x:row r="7" ht="67" customHeight="1">
      <x:c r="A7" s="14" t="str">
        <x:v>Scenario boundary</x:v>
      </x:c>
      <x:c r="B7" s="14" t="str">
        <x:v>Transfer the matrix to a tenant-scoped support system.</x:v>
      </x:c>
      <x:c r="C7" s="23" t="str"/>
      <x:c r="D7" s="23" t="str"/>
      <x:c r="E7" s="14" t="str">
        <x:v>The changed scenario is explicit</x:v>
      </x:c>
    </x:row>
    <x:row r="8" ht="67" customHeight="1">
      <x:c r="A8" s="14" t="str">
        <x:v>Observed facts</x:v>
      </x:c>
      <x:c r="B8" s="14" t="str">
        <x:v>List only facts supplied or directly observed in the changed scenario.</x:v>
      </x:c>
      <x:c r="C8" s="23" t="str"/>
      <x:c r="D8" s="23" t="str"/>
      <x:c r="E8" s="14" t="str">
        <x:v>Worked-example facts are not copied</x:v>
      </x:c>
    </x:row>
    <x:row r="9" ht="67" customHeight="1">
      <x:c r="A9" s="14" t="str">
        <x:v>Concern split</x:v>
      </x:c>
      <x:c r="B9" s="14" t="str">
        <x:v>Create separate rows for independent responsibilities, resources, or path steps.</x:v>
      </x:c>
      <x:c r="C9" s="23" t="str"/>
      <x:c r="D9" s="23" t="str"/>
      <x:c r="E9" s="14" t="str">
        <x:v>No page-wide label substitutes for analysis</x:v>
      </x:c>
    </x:row>
    <x:row r="10" ht="67" customHeight="1">
      <x:c r="A10" s="14" t="str">
        <x:v>Responsibility</x:v>
      </x:c>
      <x:c r="B10" s="14" t="str">
        <x:v>Place each concern using this lesson's model and state the owner or timing boundary.</x:v>
      </x:c>
      <x:c r="C10" s="23" t="str"/>
      <x:c r="D10" s="23" t="str"/>
      <x:c r="E10" s="14" t="str">
        <x:v>Neighboring responsibilities remain separate</x:v>
      </x:c>
    </x:row>
    <x:row r="11" ht="67" customHeight="1">
      <x:c r="A11" s="14" t="str">
        <x:v>Inference</x:v>
      </x:c>
      <x:c r="B11" s="14" t="str">
        <x:v>Connect each provisional classification to an observed fact.</x:v>
      </x:c>
      <x:c r="C11" s="23" t="str"/>
      <x:c r="D11" s="23" t="str"/>
      <x:c r="E11" s="14" t="str">
        <x:v>Inference is not mislabeled as observation</x:v>
      </x:c>
    </x:row>
    <x:row r="12" ht="67" customHeight="1">
      <x:c r="A12" s="14" t="str">
        <x:v>Failure probe</x:v>
      </x:c>
      <x:c r="B12" s="14" t="str">
        <x:v>Apply one counterexample or changed condition to expose an over-broad claim.</x:v>
      </x:c>
      <x:c r="C12" s="23" t="str"/>
      <x:c r="D12" s="23" t="str"/>
      <x:c r="E12" s="14" t="str">
        <x:v>The model remains bounded</x:v>
      </x:c>
    </x:row>
    <x:row r="13" ht="67" customHeight="1">
      <x:c r="A13" s="14" t="str">
        <x:v>Uncertainty</x:v>
      </x:c>
      <x:c r="B13" s="14" t="str">
        <x:v>Record missing mechanism, path, freshness, correctness, or scope evidence.</x:v>
      </x:c>
      <x:c r="C13" s="23" t="str"/>
      <x:c r="D13" s="23" t="str"/>
      <x:c r="E13" s="14" t="str">
        <x:v>UNKNOWN remains visible</x:v>
      </x:c>
    </x:row>
    <x:row r="14" ht="67" customHeight="1">
      <x:c r="A14" s="14" t="str">
        <x:v>Evidence class</x:v>
      </x:c>
      <x:c r="B14" s="14" t="str">
        <x:v>Use OBSERVED / INFERRED / NOT_OBSERVED / NEEDS_VERIFICATION for every material statement.</x:v>
      </x:c>
      <x:c r="C14" s="23" t="str"/>
      <x:c r="D14" s="23" t="str"/>
      <x:c r="E14" s="14" t="str">
        <x:v>Unknowns remain visible</x:v>
      </x:c>
    </x:row>
    <x:row r="15" ht="67" customHeight="1">
      <x:c r="A15" s="14" t="str">
        <x:v>Decision</x:v>
      </x:c>
      <x:c r="B15" s="14" t="str">
        <x:v>Choose only ACCEPT / REPAIR / DEFER.</x:v>
      </x:c>
      <x:c r="C15" s="23" t="str"/>
      <x:c r="D15" s="23" t="str"/>
      <x:c r="E15" s="14" t="str">
        <x:v>The baseline decision is not copied</x:v>
      </x:c>
    </x:row>
    <x:row r="16" ht="67" customHeight="1">
      <x:c r="A16" s="14" t="str">
        <x:v>Non-claims and next evidence</x:v>
      </x:c>
      <x:c r="B16" s="14" t="str">
        <x:v>State at least two non-claims and the smallest next observation.</x:v>
      </x:c>
      <x:c r="C16" s="23" t="str"/>
      <x:c r="D16" s="23" t="str"/>
      <x:c r="E16" s="14" t="str">
        <x:v>The claim remains bounded</x:v>
      </x:c>
    </x:row>
  </x:sheetData>
  <x:pageMargins left="0.7" right="0.7" top="0.75" bottom="0.75" header="0.3" footer="0.3"/>
  <x:tableParts count="1">
    <x:tablePart xmlns:r="http://schemas.openxmlformats.org/officeDocument/2006/relationships" r:id="R039bd0dcb4ce4ec0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4" hidden="0" customWidth="1"/>
    <x:col min="2" max="2" width="24" hidden="0" customWidth="1"/>
    <x:col min="3" max="3" width="27" hidden="0" customWidth="1"/>
    <x:col min="4" max="4" width="94" hidden="0" customWidth="1"/>
  </x:cols>
  <x:sheetData>
    <x:row r="2" ht="28" customHeight="1">
      <x:c r="A2" s="1" t="str">
        <x:v>SEC-002 Structural and Human Review</x:v>
      </x:c>
      <x:c r="B2" s="1"/>
      <x:c r="C2" s="1"/>
      <x:c r="D2" s="1"/>
    </x:row>
    <x:row r="3" ht="27" customHeight="1">
      <x:c r="A3" s="2" t="str">
        <x:v>Machine formulas verify workbook structure. A human reviewer decides evidence sufficiency and records any canonical-source blocker.</x:v>
      </x:c>
      <x:c r="B3" s="2"/>
      <x:c r="C3" s="2"/>
      <x:c r="D3" s="2"/>
    </x:row>
    <x:row r="4" ht="9" customHeight="1">
      <x:c r="A4" s="3"/>
      <x:c r="B4" s="3"/>
      <x:c r="C4" s="3"/>
      <x:c r="D4" s="3"/>
    </x:row>
    <x:row r="6" ht="52" customHeight="1">
      <x:c r="A6" s="9" t="str">
        <x:v>Machine check</x:v>
      </x:c>
      <x:c r="B6" s="9" t="str">
        <x:v>Live result</x:v>
      </x:c>
      <x:c r="C6" s="9" t="str">
        <x:v>Required state</x:v>
      </x:c>
      <x:c r="D6" s="9" t="str">
        <x:v>Interpretation</x:v>
      </x:c>
    </x:row>
    <x:row r="7" ht="49" customHeight="1">
      <x:c r="A7" s="14" t="str">
        <x:v>Governed example rows</x:v>
      </x:c>
      <x:c r="B7" s="14" t="n">
        <x:f>COUNTA('Worked Example'!A7:A7)</x:f>
        <x:v>1</x:v>
      </x:c>
      <x:c r="C7" s="14" t="n">
        <x:v>1</x:v>
      </x:c>
      <x:c r="D7" s="14" t="str">
        <x:v>Matches the governed English example projection.</x:v>
      </x:c>
    </x:row>
    <x:row r="8" ht="49" customHeight="1">
      <x:c r="A8" s="14" t="str">
        <x:v>Artifact schema fields</x:v>
      </x:c>
      <x:c r="B8" s="14" t="n">
        <x:f>COUNTA('Worked Example'!A6:J6)</x:f>
        <x:v>10</x:v>
      </x:c>
      <x:c r="C8" s="14" t="n">
        <x:v>10</x:v>
      </x:c>
      <x:c r="D8" s="14" t="str">
        <x:v>Matches the governed learner-artifact schema.</x:v>
      </x:c>
    </x:row>
    <x:row r="9" ht="49" customHeight="1">
      <x:c r="A9" s="14" t="str">
        <x:v>Workbook sheets</x:v>
      </x:c>
      <x:c r="B9" s="14" t="n">
        <x:f>6</x:f>
        <x:v>6</x:v>
      </x:c>
      <x:c r="C9" s="14" t="n">
        <x:v>6</x:v>
      </x:c>
      <x:c r="D9" s="14" t="str">
        <x:v>Worked Example, Blank Record, Evidence Index, Decision Walkthrough, Transfer Case, and Review Check.</x:v>
      </x:c>
    </x:row>
    <x:row r="10" ht="49" customHeight="1">
      <x:c r="A10" s="14" t="str">
        <x:v>Worked decision cases</x:v>
      </x:c>
      <x:c r="B10" s="14" t="n">
        <x:f>COUNTA('Decision Walkthrough'!A8:A11)</x:f>
        <x:v>4</x:v>
      </x:c>
      <x:c r="C10" s="14" t="n">
        <x:v>4</x:v>
      </x:c>
      <x:c r="D10" s="14" t="str">
        <x:v>Four bounded decision cases are present.</x:v>
      </x:c>
    </x:row>
    <x:row r="11" ht="49" customHeight="1">
      <x:c r="A11" s="14" t="str">
        <x:v>Machine readiness</x:v>
      </x:c>
      <x:c r="B11" s="14" t="str">
        <x:f>IF(AND(B7=1,B8=10,B9=6,B10=4),"REVIEW READY","REPAIR")</x:f>
        <x:v>REVIEW READY</x:v>
      </x:c>
      <x:c r="C11" s="14" t="str">
        <x:v>REVIEW READY</x:v>
      </x:c>
      <x:c r="D11" s="14" t="str">
        <x:v>Structural readiness does not override canonical validation or human evidence review.</x:v>
      </x:c>
    </x:row>
    <x:row r="14" ht="52" customHeight="1">
      <x:c r="A14" s="9" t="str">
        <x:v>Canonical validation gate</x:v>
      </x:c>
      <x:c r="B14" s="9" t="str">
        <x:v>Result</x:v>
      </x:c>
      <x:c r="C14" s="9" t="str">
        <x:v>QA disposition</x:v>
      </x:c>
      <x:c r="D14" s="9" t="str">
        <x:v>Blocker or note</x:v>
      </x:c>
    </x:row>
    <x:row r="15" ht="75" customHeight="1">
      <x:c r="A15" s="24" t="str">
        <x:v>ACCEPTED_IMPORTABLE; 0 blockers; 0 warnings</x:v>
      </x:c>
      <x:c r="B15" s="24" t="str">
        <x:v>PASS</x:v>
      </x:c>
      <x:c r="C15" s="24" t="str">
        <x:v>QA_ACCEPTED_ELIGIBLE</x:v>
      </x:c>
      <x:c r="D15" s="24" t="str">
        <x:v>Canonical validation passed; no source blocker recorded.</x:v>
      </x:c>
    </x:row>
    <x:row r="18" ht="52" customHeight="1">
      <x:c r="A18" s="9" t="str">
        <x:v>Human critical-dimension review</x:v>
      </x:c>
      <x:c r="B18" s="9" t="str">
        <x:v>Result</x:v>
      </x:c>
      <x:c r="C18" s="9" t="str">
        <x:v>Evidence locator</x:v>
      </x:c>
      <x:c r="D18" s="9" t="str">
        <x:v>Repair or rationale</x:v>
      </x:c>
    </x:row>
    <x:row r="19" ht="50" customHeight="1">
      <x:c r="A19" s="14" t="str">
        <x:v>Scenario and responsibility boundary correctness</x:v>
      </x:c>
      <x:c r="B19" s="23" t="str">
        <x:v>PASS / REPAIR</x:v>
      </x:c>
      <x:c r="C19" s="23" t="str"/>
      <x:c r="D19" s="23" t="str"/>
    </x:row>
    <x:row r="20" ht="50" customHeight="1">
      <x:c r="A20" s="14" t="str">
        <x:v>Observation, inference, and source traceability</x:v>
      </x:c>
      <x:c r="B20" s="23" t="str">
        <x:v>PASS / REPAIR</x:v>
      </x:c>
      <x:c r="C20" s="23" t="str"/>
      <x:c r="D20" s="23" t="str"/>
    </x:row>
    <x:row r="21" ht="50" customHeight="1">
      <x:c r="A21" s="14" t="str">
        <x:v>Decision justification and next-evidence quality</x:v>
      </x:c>
      <x:c r="B21" s="23" t="str">
        <x:v>PASS / REPAIR</x:v>
      </x:c>
      <x:c r="C21" s="23" t="str"/>
      <x:c r="D21" s="23" t="str"/>
    </x:row>
    <x:row r="22" ht="50" customHeight="1">
      <x:c r="A22" s="14" t="str">
        <x:v>Failure diagnosis and overclaim resistance</x:v>
      </x:c>
      <x:c r="B22" s="23" t="str">
        <x:v>PASS / REPAIR</x:v>
      </x:c>
      <x:c r="C22" s="23" t="str"/>
      <x:c r="D22" s="23" t="str"/>
    </x:row>
    <x:row r="23" ht="50" customHeight="1">
      <x:c r="A23" s="14" t="str">
        <x:v>Transfer, residual uncertainty, and non-goals</x:v>
      </x:c>
      <x:c r="B23" s="23" t="str">
        <x:v>PASS / REPAIR</x:v>
      </x:c>
      <x:c r="C23" s="23" t="str"/>
      <x:c r="D23" s="23" t="str"/>
    </x:row>
    <x:row r="26">
      <x:c r="A26" s="25" t="str">
        <x:v>Final human closure</x:v>
      </x:c>
      <x:c r="B26" s="25" t="str"/>
      <x:c r="C26" s="25" t="str"/>
      <x:c r="D26" s="25" t="str"/>
    </x:row>
    <x:row r="27" ht="45" customHeight="1">
      <x:c r="A27" s="14" t="str">
        <x:v>Decision</x:v>
      </x:c>
      <x:c r="B27" s="23" t="str">
        <x:v>ACCEPT / REPAIR / DEFER</x:v>
      </x:c>
      <x:c r="C27" s="23" t="str">
        <x:v>Evidence refs</x:v>
      </x:c>
      <x:c r="D27" s="23" t="str">
        <x:v>Human rationale</x:v>
      </x:c>
    </x:row>
    <x:row r="28" ht="45" customHeight="1">
      <x:c r="A28" s="14" t="str">
        <x:v>Residual uncertainty</x:v>
      </x:c>
      <x:c r="B28" s="23" t="str"/>
      <x:c r="C28" s="23" t="str">
        <x:v>Next evidence</x:v>
      </x:c>
      <x:c r="D28" s="23" t="str"/>
    </x:row>
    <x:row r="29" ht="45" customHeight="1">
      <x:c r="A29" s="14" t="str">
        <x:v>Responsibility boundary</x:v>
      </x:c>
      <x:c r="B29" s="23" t="str"/>
      <x:c r="C29" s="23" t="str">
        <x:v>Source or observation</x:v>
      </x:c>
      <x:c r="D29" s="23" t="str"/>
    </x:row>
    <x:row r="30" ht="45" customHeight="1">
      <x:c r="A30" s="14" t="str">
        <x:v>First explicit non-claim</x:v>
      </x:c>
      <x:c r="B30" s="23" t="str"/>
      <x:c r="C30" s="23" t="str">
        <x:v>Evidence</x:v>
      </x:c>
      <x:c r="D30" s="23" t="str"/>
    </x:row>
    <x:row r="31" ht="45" customHeight="1">
      <x:c r="A31" s="14" t="str">
        <x:v>Second explicit non-claim</x:v>
      </x:c>
      <x:c r="B31" s="23" t="str"/>
      <x:c r="C31" s="23" t="str">
        <x:v>Transfer result</x:v>
      </x:c>
      <x:c r="D31" s="23" t="str"/>
    </x:row>
    <x:row r="32" ht="45" customHeight="1">
      <x:c r="A32" s="14" t="str">
        <x:v>Reviewer and date</x:v>
      </x:c>
      <x:c r="B32" s="23" t="str"/>
      <x:c r="C32" s="23" t="str">
        <x:v>Record owner</x:v>
      </x:c>
      <x:c r="D32" s="23" t="str"/>
    </x:row>
    <x:row r="33" ht="45" customHeight="1">
      <x:c r="A33" s="14" t="str">
        <x:v>Canonical blocker cleared</x:v>
      </x:c>
      <x:c r="B33" s="23" t="str">
        <x:v>YES</x:v>
      </x:c>
      <x:c r="C33" s="23" t="str">
        <x:v>Verification receipt</x:v>
      </x:c>
      <x:c r="D33" s="23" t="str"/>
    </x:row>
  </x:sheetData>
  <x:conditionalFormatting sqref="B7:B11">
    <x:cfRule type="containsText" dxfId="0" priority="1" operator="containsText" text="REPAIR"/>
  </x:conditionalFormatting>
  <x:conditionalFormatting sqref="B11:B11">
    <x:cfRule type="containsText" dxfId="1" priority="2" operator="containsText" text="REVIEW READY"/>
  </x:conditionalFormatting>
  <x:dataValidations count="1">
    <x:dataValidation type="list" sqref="B27">
      <x:formula1>"ACCEPT,REPAIR,DEFER"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d62f14656fe4878"/>
  </x:tableParts>
</x:worksheet>
</file>