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db5f06b8e41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ed Example" sheetId="1" r:id="R5aa79eab892b43c8"/>
    <x:sheet xmlns:r="http://schemas.openxmlformats.org/officeDocument/2006/relationships" name="Blank Record" sheetId="2" r:id="R5bf7afa6857c404b"/>
    <x:sheet xmlns:r="http://schemas.openxmlformats.org/officeDocument/2006/relationships" name="Evidence Index" sheetId="3" r:id="Rce71ae1ae7a14d58"/>
    <x:sheet xmlns:r="http://schemas.openxmlformats.org/officeDocument/2006/relationships" name="Decision Walkthrough" sheetId="4" r:id="R59b8757353d443c2"/>
    <x:sheet xmlns:r="http://schemas.openxmlformats.org/officeDocument/2006/relationships" name="Transfer Case" sheetId="5" r:id="R1f18818be0b24b98"/>
    <x:sheet xmlns:r="http://schemas.openxmlformats.org/officeDocument/2006/relationships" name="Review Check" sheetId="6" r:id="Ra7b31531f615478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5"/>
      <x:color rgb="FF071421"/>
      <x:name val="Arial"/>
    </x:font>
    <x:font>
      <x:i/>
      <x:sz val="10"/>
      <x:color rgb="FF5B6D80"/>
      <x:name val="Arial"/>
    </x:font>
    <x:font>
      <x:b/>
      <x:sz val="10"/>
      <x:color rgb="FFFFFFFF"/>
      <x:name val="Arial"/>
    </x:font>
    <x:font>
      <x:sz val="9"/>
      <x:color rgb="FF152534"/>
      <x:name val="Arial"/>
    </x:font>
    <x:font>
      <x:i/>
      <x:sz val="9"/>
      <x:color rgb="FF152534"/>
      <x:name val="Arial"/>
    </x:font>
    <x:font>
      <x:sz val="8"/>
      <x:color rgb="FF152534"/>
      <x:name val="Arial"/>
    </x:font>
    <x:font>
      <x:b/>
      <x:sz val="11"/>
      <x:color rgb="FF15253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64A"/>
      </x:patternFill>
    </x:fill>
    <x:fill>
      <x:patternFill patternType="solid">
        <x:fgColor rgb="FFE0F8EF"/>
      </x:patternFill>
    </x:fill>
    <x:fill>
      <x:patternFill patternType="solid">
        <x:fgColor rgb="FFFFF2D8"/>
      </x:patternFill>
    </x:fill>
  </x:fills>
  <x:borders count="3">
    <x:border/>
    <x:border>
      <x:bottom style="thin">
        <x:color rgb="FF55D6E8"/>
      </x:bottom>
    </x:border>
    <x:border>
      <x:left style="thin">
        <x:color rgb="FFD5E0E8"/>
      </x:left>
      <x:right style="thin">
        <x:color rgb="FFD5E0E8"/>
      </x:right>
      <x:top style="thin">
        <x:color rgb="FFD5E0E8"/>
      </x:top>
      <x:bottom style="thin">
        <x:color rgb="FFD5E0E8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horizontal="left" wrapText="1"/>
    </x:xf>
    <x:xf numFmtId="0" fontId="4" fillId="0" borderId="2" xfId="0" applyNumberFormat="1" applyFont="1" applyFill="1" applyBorder="1" applyAlignment="1">
      <x:alignment horizontal="left" vertical="top"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2" xfId="0" applyNumberFormat="1" applyFont="1" applyFill="1" applyBorder="1"/>
    <x:xf numFmtId="0" fontId="6" fillId="0" borderId="2" xfId="0" applyNumberFormat="1" applyFont="1" applyFill="1" applyBorder="1" applyAlignment="1">
      <x:alignment wrapText="1"/>
    </x:xf>
    <x:xf numFmtId="0" fontId="6" fillId="0" borderId="2" xfId="0" applyNumberFormat="1" applyFont="1" applyFill="1" applyBorder="1" applyAlignment="1">
      <x:alignment horizontal="left" wrapText="1"/>
    </x:xf>
    <x:xf numFmtId="0" fontId="6" fillId="0" borderId="2" xfId="0" applyNumberFormat="1" applyFont="1" applyFill="1" applyBorder="1" applyAlignment="1">
      <x:alignment horizontal="left" vertical="top" wrapText="1"/>
    </x:xf>
    <x:xf numFmtId="0" fontId="6" fillId="4" borderId="2" xfId="0" applyNumberFormat="1" applyFont="1" applyFill="1" applyBorder="1" applyAlignment="1">
      <x:alignment horizontal="left" vertical="top" wrapText="1"/>
    </x:xf>
    <x:xf numFmtId="0" fontId="4" fillId="4" borderId="2" xfId="0" applyNumberFormat="1" applyFont="1" applyFill="1" applyBorder="1" applyAlignment="1">
      <x:alignment horizontal="left" vertical="top" wrapText="1"/>
    </x:xf>
    <x:xf numFmtId="0" fontId="4" fillId="3" borderId="2" xfId="0" applyNumberFormat="1" applyFont="1" applyFill="1" applyBorder="1" applyAlignment="1">
      <x:alignment horizontal="left" vertical="top" wrapText="1"/>
    </x:xf>
    <x:xf numFmtId="0" fontId="7" fillId="3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A11D1D"/>
      </x:font>
      <x:fill>
        <x:patternFill patternType="solid">
          <x:bgColor rgb="FFFFE8E8"/>
        </x:patternFill>
      </x:fill>
    </x:dxf>
    <x:dxf>
      <x:font>
        <x:b/>
        <x:color rgb="FF152534"/>
      </x:font>
      <x:fill>
        <x:patternFill patternType="solid">
          <x:bgColor rgb="FFE0F8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419a6b775a4de6" /><Relationship Type="http://schemas.openxmlformats.org/officeDocument/2006/relationships/theme" Target="/xl/theme/theme1.xml" Id="Rd34fc8e579a54d44" /><Relationship Type="http://schemas.openxmlformats.org/officeDocument/2006/relationships/sharedStrings" Target="/xl/sharedStrings.xml" Id="Rd6666ae1844346c4" /><Relationship Type="http://schemas.openxmlformats.org/officeDocument/2006/relationships/worksheet" Target="/xl/worksheets/sheet1.xml" Id="R5aa79eab892b43c8" /><Relationship Type="http://schemas.openxmlformats.org/officeDocument/2006/relationships/worksheet" Target="/xl/worksheets/sheet2.xml" Id="R5bf7afa6857c404b" /><Relationship Type="http://schemas.openxmlformats.org/officeDocument/2006/relationships/worksheet" Target="/xl/worksheets/sheet3.xml" Id="Rce71ae1ae7a14d58" /><Relationship Type="http://schemas.openxmlformats.org/officeDocument/2006/relationships/worksheet" Target="/xl/worksheets/sheet4.xml" Id="R59b8757353d443c2" /><Relationship Type="http://schemas.openxmlformats.org/officeDocument/2006/relationships/worksheet" Target="/xl/worksheets/sheet5.xml" Id="R1f18818be0b24b98" /><Relationship Type="http://schemas.openxmlformats.org/officeDocument/2006/relationships/worksheet" Target="/xl/worksheets/sheet6.xml" Id="Ra7b31531f6154786" /></Relationships>
</file>

<file path=xl/tables/table1.xml><?xml version="1.0" encoding="utf-8"?>
<x:table xmlns:x="http://schemas.openxmlformats.org/spreadsheetml/2006/main" id="1" name="DAT001WorkedExample" displayName="DAT001WorkedExample" ref="A6:G12" headerRowCount="1" totalsRowCount="0" totalsRowShown="0">
  <x:tableColumns count="7">
    <x:tableColumn id="1" name="invariant"/>
    <x:tableColumn id="2" name="candidate_constraint"/>
    <x:tableColumn id="3" name="allowed_example"/>
    <x:tableColumn id="4" name="rejected_example"/>
    <x:tableColumn id="5" name="observed_db_result"/>
    <x:tableColumn id="6" name="domain_rationale"/>
    <x:tableColumn id="7" name="residual_rul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AT001BlankRecord" displayName="DAT001BlankRecord" ref="A6:G14" headerRowCount="1" totalsRowCount="0" totalsRowShown="0">
  <x:tableColumns count="7">
    <x:tableColumn id="1" name="invariant"/>
    <x:tableColumn id="2" name="candidate_constraint"/>
    <x:tableColumn id="3" name="allowed_example"/>
    <x:tableColumn id="4" name="rejected_example"/>
    <x:tableColumn id="5" name="observed_db_result"/>
    <x:tableColumn id="6" name="domain_rationale"/>
    <x:tableColumn id="7" name="residual_rul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DAT001EvidenceIndex" displayName="DAT001EvidenceIndex" ref="A6:E16" headerRowCount="1" totalsRowCount="0" totalsRowShown="0">
  <x:tableColumns count="5">
    <x:tableColumn id="1" name="Slot"/>
    <x:tableColumn id="2" name="Evidence"/>
    <x:tableColumn id="3" name="Minimum capture"/>
    <x:tableColumn id="4" name="What it can prove"/>
    <x:tableColumn id="5" name="What it does not prov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DAT001DecisionWalkthrough" displayName="DAT001DecisionWalkthrough" ref="A6:F13" headerRowCount="1" totalsRowCount="0" totalsRowShown="0">
  <x:tableColumns count="6">
    <x:tableColumn id="1" name="Step"/>
    <x:tableColumn id="2" name="Bounded concern or change"/>
    <x:tableColumn id="3" name="Provisional decision"/>
    <x:tableColumn id="4" name="Required evidence"/>
    <x:tableColumn id="5" name="Learner capture"/>
    <x:tableColumn id="6" name="Claim boundary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DAT001TransferCase" displayName="DAT001TransferCase" ref="A6:E16" headerRowCount="1" totalsRowCount="0" totalsRowShown="0">
  <x:tableColumns count="5">
    <x:tableColumn id="1" name="Transfer item"/>
    <x:tableColumn id="2" name="Changed-context requirement"/>
    <x:tableColumn id="3" name="Learner entry"/>
    <x:tableColumn id="4" name="Evidence locator"/>
    <x:tableColumn id="5" name="Review check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DAT001MachineReview" displayName="DAT001MachineReview" ref="A6:D11" headerRowCount="1" totalsRowCount="0" totalsRowShown="0">
  <x:tableColumns count="4">
    <x:tableColumn id="1" name="Machine check"/>
    <x:tableColumn id="2" name="Live result"/>
    <x:tableColumn id="3" name="Required state"/>
    <x:tableColumn id="4" name="Interpret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c8e6ffa6c4b4ac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83dd309bd3944d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1119eafc23084c68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42f4fbbff1dc429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336272ec5b6641fa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87e2277a5ad142cf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18" hidden="0" customWidth="1"/>
    <x:col min="2" max="2" width="28" hidden="0" customWidth="1"/>
    <x:col min="3" max="3" width="23" hidden="0" customWidth="1"/>
    <x:col min="4" max="4" width="24" hidden="0" customWidth="1"/>
    <x:col min="5" max="5" width="26" hidden="0" customWidth="1"/>
    <x:col min="6" max="6" width="24" hidden="0" customWidth="1"/>
    <x:col min="7" max="7" width="21" hidden="0" customWidth="1"/>
  </x:cols>
  <x:sheetData>
    <x:row r="2" ht="28" customHeight="1">
      <x:c r="A2" s="1" t="str">
        <x:v>DAT-001 Relational Constraint Model Record v1</x:v>
      </x:c>
      <x:c r="B2" s="1"/>
      <x:c r="C2" s="1"/>
      <x:c r="D2" s="1"/>
      <x:c r="E2" s="1"/>
      <x:c r="F2" s="1"/>
      <x:c r="G2" s="1"/>
    </x:row>
    <x:row r="3" ht="27" customHeight="1">
      <x:c r="A3" s="2" t="str">
        <x:v>Governed English example projected from derived_text/tables/DAT-001-TAB1.constraint-matrix.json; use the other sheets for decision practice, transfer, and human review.</x:v>
      </x:c>
      <x:c r="B3" s="2"/>
      <x:c r="C3" s="2"/>
      <x:c r="D3" s="2"/>
      <x:c r="E3" s="2"/>
      <x:c r="F3" s="2"/>
      <x:c r="G3" s="2"/>
    </x:row>
    <x:row r="4" ht="9" customHeight="1">
      <x:c r="A4" s="3"/>
      <x:c r="B4" s="3"/>
      <x:c r="C4" s="3"/>
      <x:c r="D4" s="3"/>
      <x:c r="E4" s="3"/>
      <x:c r="F4" s="3"/>
      <x:c r="G4" s="3"/>
    </x:row>
    <x:row r="6" ht="52" customHeight="1">
      <x:c r="A6" s="9" t="str">
        <x:v>invariant</x:v>
      </x:c>
      <x:c r="B6" s="9" t="str">
        <x:v>candidate_constraint</x:v>
      </x:c>
      <x:c r="C6" s="9" t="str">
        <x:v>allowed_example</x:v>
      </x:c>
      <x:c r="D6" s="9" t="str">
        <x:v>rejected_example</x:v>
      </x:c>
      <x:c r="E6" s="9" t="str">
        <x:v>observed_db_result</x:v>
      </x:c>
      <x:c r="F6" s="9" t="str">
        <x:v>domain_rationale</x:v>
      </x:c>
      <x:c r="G6" s="9" t="str">
        <x:v>residual_rule</x:v>
      </x:c>
    </x:row>
    <x:row r="7" ht="83" customHeight="1">
      <x:c r="A7" s="14" t="str">
        <x:v>Each customers/products/orders row has a stable row identity</x:v>
      </x:c>
      <x:c r="B7" s="14" t="str">
        <x:v>PRIMARY KEY on the fixture id column</x:v>
      </x:c>
      <x:c r="C7" s="14" t="str">
        <x:v>new unused id</x:v>
      </x:c>
      <x:c r="D7" s="14" t="str">
        <x:v>duplicate existing id</x:v>
      </x:c>
      <x:c r="E7" s="14" t="str">
        <x:v>To be recorded from PostgreSQL run</x:v>
      </x:c>
      <x:c r="F7" s="14" t="str">
        <x:v>Row identity for this bounded fixture</x:v>
      </x:c>
      <x:c r="G7" s="14" t="str">
        <x:v>Primary-key choice does not prove business-key semantics</x:v>
      </x:c>
    </x:row>
    <x:row r="8" ht="83" customHeight="1">
      <x:c r="A8" s="14" t="str">
        <x:v>Customer email is required and unique</x:v>
      </x:c>
      <x:c r="B8" s="14" t="str">
        <x:v>NOT NULL + UNIQUE</x:v>
      </x:c>
      <x:c r="C8" s="14" t="str">
        <x:v>alice@example.test</x:v>
      </x:c>
      <x:c r="D8" s="14" t="str">
        <x:v>duplicate alice@example.test</x:v>
      </x:c>
      <x:c r="E8" s="14" t="str">
        <x:v>To be recorded from PostgreSQL run</x:v>
      </x:c>
      <x:c r="F8" s="14" t="str">
        <x:v>Email is a bounded candidate key in this fixture</x:v>
      </x:c>
      <x:c r="G8" s="14" t="str">
        <x:v>Email ownership/verification is application workflow</x:v>
      </x:c>
    </x:row>
    <x:row r="9" ht="83" customHeight="1">
      <x:c r="A9" s="14" t="str">
        <x:v>Product SKU is required and unique</x:v>
      </x:c>
      <x:c r="B9" s="14" t="str">
        <x:v>NOT NULL + UNIQUE</x:v>
      </x:c>
      <x:c r="C9" s="14" t="str">
        <x:v>SKU-10</x:v>
      </x:c>
      <x:c r="D9" s="14" t="str">
        <x:v>duplicate SKU-10</x:v>
      </x:c>
      <x:c r="E9" s="14" t="str">
        <x:v>To be recorded from PostgreSQL run</x:v>
      </x:c>
      <x:c r="F9" s="14" t="str">
        <x:v>SKU is the bounded product candidate key in this fixture</x:v>
      </x:c>
      <x:c r="G9" s="14" t="str">
        <x:v>Catalog lifecycle and SKU allocation policy remain outside</x:v>
      </x:c>
    </x:row>
    <x:row r="10" ht="83" customHeight="1">
      <x:c r="A10" s="14" t="str">
        <x:v>Product price is required and positive</x:v>
      </x:c>
      <x:c r="B10" s="14" t="str">
        <x:v>NOT NULL + CHECK (price &gt; 0)</x:v>
      </x:c>
      <x:c r="C10" s="14" t="str">
        <x:v>19.90</x:v>
      </x:c>
      <x:c r="D10" s="14" t="str">
        <x:v>-1.00 and NULL</x:v>
      </x:c>
      <x:c r="E10" s="14" t="str">
        <x:v>To be recorded from PostgreSQL run</x:v>
      </x:c>
      <x:c r="F10" s="14" t="str">
        <x:v>Row-local domain validity</x:v>
      </x:c>
      <x:c r="G10" s="14" t="str">
        <x:v>Pricing policy/discount authorization remains outside</x:v>
      </x:c>
    </x:row>
    <x:row r="11" ht="83" customHeight="1">
      <x:c r="A11" s="14" t="str">
        <x:v>Order references an existing customer</x:v>
      </x:c>
      <x:c r="B11" s="14" t="str">
        <x:v>NOT NULL + FOREIGN KEY to customers(id)</x:v>
      </x:c>
      <x:c r="C11" s="14" t="str">
        <x:v>customer_id=1 when customer 1 exists</x:v>
      </x:c>
      <x:c r="D11" s="14" t="str">
        <x:v>customer_id=9999</x:v>
      </x:c>
      <x:c r="E11" s="14" t="str">
        <x:v>To be recorded from PostgreSQL run</x:v>
      </x:c>
      <x:c r="F11" s="14" t="str">
        <x:v>Referential integrity</x:v>
      </x:c>
      <x:c r="G11" s="14" t="str">
        <x:v>Referential action and whether a customer may order are separate domain/application decisions</x:v>
      </x:c>
    </x:row>
    <x:row r="12" ht="83" customHeight="1">
      <x:c r="A12" s="14" t="str">
        <x:v>Tracking code is optional but unique when present</x:v>
      </x:c>
      <x:c r="B12" s="14" t="str">
        <x:v>UNIQUE with PostgreSQL default NULL-distinct semantics</x:v>
      </x:c>
      <x:c r="C12" s="14" t="str">
        <x:v>multiple NULLs; one TRACK-001</x:v>
      </x:c>
      <x:c r="D12" s="14" t="str">
        <x:v>second TRACK-001</x:v>
      </x:c>
      <x:c r="E12" s="14" t="str">
        <x:v>To be recorded from PostgreSQL run</x:v>
      </x:c>
      <x:c r="F12" s="14" t="str">
        <x:v>Optional candidate identifier</x:v>
      </x:c>
      <x:c r="G12" s="14" t="str">
        <x:v>Carrier validity is external/application rule</x:v>
      </x:c>
    </x:row>
    <x:row r="15">
      <x:c r="A15" s="16" t="str">
        <x:v>Evidence gate: Accept only when each invariant maps to a justified constraint, positive and negative probes are retained, PostgreSQL-specific semantics are labeled, and runtime observations come from a real server.</x:v>
      </x:c>
      <x:c r="B15" s="16" t="str"/>
      <x:c r="C15" s="16" t="str"/>
      <x:c r="D15" s="16" t="str"/>
      <x:c r="E15" s="16" t="str"/>
      <x:c r="F15" s="16" t="str"/>
      <x:c r="G15" s="16" t="str"/>
    </x:row>
  </x:sheetData>
  <x:pageMargins left="0.7" right="0.7" top="0.75" bottom="0.75" header="0.3" footer="0.3"/>
  <x:tableParts count="1">
    <x:tablePart xmlns:r="http://schemas.openxmlformats.org/officeDocument/2006/relationships" r:id="R8c8e6ffa6c4b4acb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18" hidden="0" customWidth="1"/>
    <x:col min="2" max="2" width="28" hidden="0" customWidth="1"/>
    <x:col min="3" max="3" width="23" hidden="0" customWidth="1"/>
    <x:col min="4" max="4" width="24" hidden="0" customWidth="1"/>
    <x:col min="5" max="5" width="26" hidden="0" customWidth="1"/>
    <x:col min="6" max="6" width="24" hidden="0" customWidth="1"/>
    <x:col min="7" max="7" width="21" hidden="0" customWidth="1"/>
  </x:cols>
  <x:sheetData>
    <x:row r="2" ht="28" customHeight="1">
      <x:c r="A2" s="1" t="str">
        <x:v>Relational Constraint Model Record v1 — Blank Record</x:v>
      </x:c>
      <x:c r="B2" s="1"/>
      <x:c r="C2" s="1"/>
      <x:c r="D2" s="1"/>
      <x:c r="E2" s="1"/>
      <x:c r="F2" s="1"/>
      <x:c r="G2" s="1"/>
    </x:row>
    <x:row r="3" ht="27" customHeight="1">
      <x:c r="A3" s="2" t="str">
        <x:v>Use one row per bounded concern, responsibility, resource, or path step. Leave unsupported claims UNKNOWN.</x:v>
      </x:c>
      <x:c r="B3" s="2"/>
      <x:c r="C3" s="2"/>
      <x:c r="D3" s="2"/>
      <x:c r="E3" s="2"/>
      <x:c r="F3" s="2"/>
      <x:c r="G3" s="2"/>
    </x:row>
    <x:row r="4" ht="9" customHeight="1">
      <x:c r="A4" s="3"/>
      <x:c r="B4" s="3"/>
      <x:c r="C4" s="3"/>
      <x:c r="D4" s="3"/>
      <x:c r="E4" s="3"/>
      <x:c r="F4" s="3"/>
      <x:c r="G4" s="3"/>
    </x:row>
    <x:row r="6" ht="52" customHeight="1">
      <x:c r="A6" s="9" t="str">
        <x:v>invariant</x:v>
      </x:c>
      <x:c r="B6" s="9" t="str">
        <x:v>candidate_constraint</x:v>
      </x:c>
      <x:c r="C6" s="9" t="str">
        <x:v>allowed_example</x:v>
      </x:c>
      <x:c r="D6" s="9" t="str">
        <x:v>rejected_example</x:v>
      </x:c>
      <x:c r="E6" s="9" t="str">
        <x:v>observed_db_result</x:v>
      </x:c>
      <x:c r="F6" s="9" t="str">
        <x:v>domain_rationale</x:v>
      </x:c>
      <x:c r="G6" s="9" t="str">
        <x:v>residual_rule</x:v>
      </x:c>
    </x:row>
    <x:row r="7" ht="76" customHeight="1">
      <x:c r="A7" s="22" t="str"/>
      <x:c r="B7" s="22" t="str"/>
      <x:c r="C7" s="22" t="str"/>
      <x:c r="D7" s="22" t="str"/>
      <x:c r="E7" s="22" t="str"/>
      <x:c r="F7" s="22" t="str"/>
      <x:c r="G7" s="22" t="str"/>
    </x:row>
    <x:row r="8" ht="76" customHeight="1">
      <x:c r="A8" s="22" t="str"/>
      <x:c r="B8" s="22" t="str"/>
      <x:c r="C8" s="22" t="str"/>
      <x:c r="D8" s="22" t="str"/>
      <x:c r="E8" s="22" t="str"/>
      <x:c r="F8" s="22" t="str"/>
      <x:c r="G8" s="22" t="str"/>
    </x:row>
    <x:row r="9" ht="76" customHeight="1">
      <x:c r="A9" s="22" t="str"/>
      <x:c r="B9" s="22" t="str"/>
      <x:c r="C9" s="22" t="str"/>
      <x:c r="D9" s="22" t="str"/>
      <x:c r="E9" s="22" t="str"/>
      <x:c r="F9" s="22" t="str"/>
      <x:c r="G9" s="22" t="str"/>
    </x:row>
    <x:row r="10" ht="76" customHeight="1">
      <x:c r="A10" s="22" t="str"/>
      <x:c r="B10" s="22" t="str"/>
      <x:c r="C10" s="22" t="str"/>
      <x:c r="D10" s="22" t="str"/>
      <x:c r="E10" s="22" t="str"/>
      <x:c r="F10" s="22" t="str"/>
      <x:c r="G10" s="22" t="str"/>
    </x:row>
    <x:row r="11" ht="76" customHeight="1">
      <x:c r="A11" s="22" t="str"/>
      <x:c r="B11" s="22" t="str"/>
      <x:c r="C11" s="22" t="str"/>
      <x:c r="D11" s="22" t="str"/>
      <x:c r="E11" s="22" t="str"/>
      <x:c r="F11" s="22" t="str"/>
      <x:c r="G11" s="22" t="str"/>
    </x:row>
    <x:row r="12" ht="76" customHeight="1">
      <x:c r="A12" s="22" t="str"/>
      <x:c r="B12" s="22" t="str"/>
      <x:c r="C12" s="22" t="str"/>
      <x:c r="D12" s="22" t="str"/>
      <x:c r="E12" s="22" t="str"/>
      <x:c r="F12" s="22" t="str"/>
      <x:c r="G12" s="22" t="str"/>
    </x:row>
    <x:row r="13" ht="76" customHeight="1">
      <x:c r="A13" s="22" t="str"/>
      <x:c r="B13" s="22" t="str"/>
      <x:c r="C13" s="22" t="str"/>
      <x:c r="D13" s="22" t="str"/>
      <x:c r="E13" s="22" t="str"/>
      <x:c r="F13" s="22" t="str"/>
      <x:c r="G13" s="22" t="str"/>
    </x:row>
    <x:row r="14" ht="76" customHeight="1">
      <x:c r="A14" s="22" t="str"/>
      <x:c r="B14" s="22" t="str"/>
      <x:c r="C14" s="22" t="str"/>
      <x:c r="D14" s="22" t="str"/>
      <x:c r="E14" s="22" t="str"/>
      <x:c r="F14" s="22" t="str"/>
      <x:c r="G14" s="22" t="str"/>
    </x:row>
  </x:sheetData>
  <x:pageMargins left="0.7" right="0.7" top="0.75" bottom="0.75" header="0.3" footer="0.3"/>
  <x:tableParts count="1">
    <x:tablePart xmlns:r="http://schemas.openxmlformats.org/officeDocument/2006/relationships" r:id="R283dd309bd3944d6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1" hidden="0" customWidth="1"/>
    <x:col min="2" max="2" width="34" hidden="0" customWidth="1"/>
    <x:col min="3" max="3" width="67" hidden="0" customWidth="1"/>
    <x:col min="4" max="4" width="59" hidden="0" customWidth="1"/>
    <x:col min="5" max="5" width="61" hidden="0" customWidth="1"/>
  </x:cols>
  <x:sheetData>
    <x:row r="2" ht="28" customHeight="1">
      <x:c r="A2" s="1" t="str">
        <x:v>DAT-001 Evidence Capture Index</x:v>
      </x:c>
      <x:c r="B2" s="1"/>
      <x:c r="C2" s="1"/>
      <x:c r="D2" s="1"/>
      <x:c r="E2" s="1"/>
    </x:row>
    <x:row r="3" ht="27" customHeight="1">
      <x:c r="A3" s="2" t="str">
        <x:v>Each evidence slot states what must be retained, what it supports, and which stronger claim remains outside its reach.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Slot</x:v>
      </x:c>
      <x:c r="B6" s="9" t="str">
        <x:v>Evidence</x:v>
      </x:c>
      <x:c r="C6" s="9" t="str">
        <x:v>Minimum capture</x:v>
      </x:c>
      <x:c r="D6" s="9" t="str">
        <x:v>What it can prove</x:v>
      </x:c>
      <x:c r="E6" s="9" t="str">
        <x:v>What it does not prove</x:v>
      </x:c>
    </x:row>
    <x:row r="7" ht="67" customHeight="1">
      <x:c r="A7" s="14" t="str">
        <x:v>E01</x:v>
      </x:c>
      <x:c r="B7" s="14" t="str">
        <x:v>Scenario boundary</x:v>
      </x:c>
      <x:c r="C7" s="14" t="str">
        <x:v>Exact scenario, concern, resource, and scope under review</x:v>
      </x:c>
      <x:c r="D7" s="14" t="str">
        <x:v>What the decision applies to</x:v>
      </x:c>
      <x:c r="E7" s="14" t="str">
        <x:v>The whole page, site, or platform</x:v>
      </x:c>
    </x:row>
    <x:row r="8" ht="67" customHeight="1">
      <x:c r="A8" s="14" t="str">
        <x:v>E02</x:v>
      </x:c>
      <x:c r="B8" s="14" t="str">
        <x:v>Observed facts</x:v>
      </x:c>
      <x:c r="C8" s="14" t="str">
        <x:v>Facts supplied by the scenario or directly inspected</x:v>
      </x:c>
      <x:c r="D8" s="14" t="str">
        <x:v>What is currently known</x:v>
      </x:c>
      <x:c r="E8" s="14" t="str">
        <x:v>An unstated mechanism or universal rule</x:v>
      </x:c>
    </x:row>
    <x:row r="9" ht="67" customHeight="1">
      <x:c r="A9" s="14" t="str">
        <x:v>E03</x:v>
      </x:c>
      <x:c r="B9" s="14" t="str">
        <x:v>Responsibility boundary</x:v>
      </x:c>
      <x:c r="C9" s="14" t="str">
        <x:v>Browser, network, cache, server, timing, or technology owner</x:v>
      </x:c>
      <x:c r="D9" s="14" t="str">
        <x:v>Where the bounded concern belongs</x:v>
      </x:c>
      <x:c r="E9" s="14" t="str">
        <x:v>Ownership of neighboring concerns</x:v>
      </x:c>
    </x:row>
    <x:row r="10" ht="67" customHeight="1">
      <x:c r="A10" s="14" t="str">
        <x:v>E04</x:v>
      </x:c>
      <x:c r="B10" s="14" t="str">
        <x:v>Trigger or input</x:v>
      </x:c>
      <x:c r="C10" s="14" t="str">
        <x:v>Request, deployment, user action, state, resource, or other trigger</x:v>
      </x:c>
      <x:c r="D10" s="14" t="str">
        <x:v>When or why the responsibility activates</x:v>
      </x:c>
      <x:c r="E10" s="14" t="str">
        <x:v>Every possible trigger</x:v>
      </x:c>
    </x:row>
    <x:row r="11" ht="67" customHeight="1">
      <x:c r="A11" s="14" t="str">
        <x:v>E05</x:v>
      </x:c>
      <x:c r="B11" s="14" t="str">
        <x:v>Bounded inference</x:v>
      </x:c>
      <x:c r="C11" s="14" t="str">
        <x:v>Reasoning tied to an observed fact and explicit limitation</x:v>
      </x:c>
      <x:c r="D11" s="14" t="str">
        <x:v>A defensible current interpretation</x:v>
      </x:c>
      <x:c r="E11" s="14" t="str">
        <x:v>A fact or guarantee</x:v>
      </x:c>
    </x:row>
    <x:row r="12" ht="67" customHeight="1">
      <x:c r="A12" s="14" t="str">
        <x:v>E06</x:v>
      </x:c>
      <x:c r="B12" s="14" t="str">
        <x:v>Failure probe</x:v>
      </x:c>
      <x:c r="C12" s="14" t="str">
        <x:v>Counterexample or changed condition that would expose overclaim</x:v>
      </x:c>
      <x:c r="D12" s="14" t="str">
        <x:v>Whether the model survives a known misconception</x:v>
      </x:c>
      <x:c r="E12" s="14" t="str">
        <x:v>Complete production verification</x:v>
      </x:c>
    </x:row>
    <x:row r="13" ht="67" customHeight="1">
      <x:c r="A13" s="14" t="str">
        <x:v>E07</x:v>
      </x:c>
      <x:c r="B13" s="14" t="str">
        <x:v>Uncertainty</x:v>
      </x:c>
      <x:c r="C13" s="14" t="str">
        <x:v>Unknown mechanism, freshness, correctness, or path detail</x:v>
      </x:c>
      <x:c r="D13" s="14" t="str">
        <x:v>What remains unresolved</x:v>
      </x:c>
      <x:c r="E13" s="14" t="str">
        <x:v>Permission to guess</x:v>
      </x:c>
    </x:row>
    <x:row r="14" ht="67" customHeight="1">
      <x:c r="A14" s="14" t="str">
        <x:v>E08</x:v>
      </x:c>
      <x:c r="B14" s="14" t="str">
        <x:v>Next evidence</x:v>
      </x:c>
      <x:c r="C14" s="14" t="str">
        <x:v>Smallest observation that could confirm or revise the row</x:v>
      </x:c>
      <x:c r="D14" s="14" t="str">
        <x:v>How to continue responsibly</x:v>
      </x:c>
      <x:c r="E14" s="14" t="str">
        <x:v>That the evidence already exists</x:v>
      </x:c>
    </x:row>
    <x:row r="15" ht="67" customHeight="1">
      <x:c r="A15" s="14" t="str">
        <x:v>E09</x:v>
      </x:c>
      <x:c r="B15" s="14" t="str">
        <x:v>Human decision</x:v>
      </x:c>
      <x:c r="C15" s="14" t="str">
        <x:v>Decision, rationale, evidence locator, reviewer, and date</x:v>
      </x:c>
      <x:c r="D15" s="14" t="str">
        <x:v>A bounded judgment was made</x:v>
      </x:c>
      <x:c r="E15" s="14" t="str">
        <x:v>Delegated accountability or absolute correctness</x:v>
      </x:c>
    </x:row>
    <x:row r="16" ht="67" customHeight="1">
      <x:c r="A16" s="14" t="str">
        <x:v>E10</x:v>
      </x:c>
      <x:c r="B16" s="14" t="str">
        <x:v>Non-claims and transfer</x:v>
      </x:c>
      <x:c r="C16" s="14" t="str">
        <x:v>Explicit limits plus a changed-context result</x:v>
      </x:c>
      <x:c r="D16" s="14" t="str">
        <x:v>The boundary of the claim and evidence of transfer</x:v>
      </x:c>
      <x:c r="E16" s="14" t="str">
        <x:v>Automatic reuse of the worked answer</x:v>
      </x:c>
    </x:row>
  </x:sheetData>
  <x:pageMargins left="0.7" right="0.7" top="0.75" bottom="0.75" header="0.3" footer="0.3"/>
  <x:tableParts count="1">
    <x:tablePart xmlns:r="http://schemas.openxmlformats.org/officeDocument/2006/relationships" r:id="R1119eafc23084c68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7" hidden="0" customWidth="1"/>
    <x:col min="2" max="2" width="69" hidden="0" customWidth="1"/>
    <x:col min="3" max="3" width="58" hidden="0" customWidth="1"/>
    <x:col min="4" max="4" width="66" hidden="0" customWidth="1"/>
    <x:col min="5" max="5" width="56" hidden="0" customWidth="1"/>
    <x:col min="6" max="6" width="58" hidden="0" customWidth="1"/>
  </x:cols>
  <x:sheetData>
    <x:row r="2" ht="28" customHeight="1">
      <x:c r="A2" s="1" t="str">
        <x:v>DAT-001 Lab Evidence Walkthrough</x:v>
      </x:c>
      <x:c r="B2" s="1"/>
      <x:c r="C2" s="1"/>
      <x:c r="D2" s="1"/>
      <x:c r="E2" s="1"/>
      <x:c r="F2" s="1"/>
    </x:row>
    <x:row r="3" ht="27" customHeight="1">
      <x:c r="A3" s="2" t="str">
        <x:v>Run the bounded fixture, retain observable output, detect deliberate mutations, repair the contract, and transfer independently.</x:v>
      </x:c>
      <x:c r="B3" s="2"/>
      <x:c r="C3" s="2"/>
      <x:c r="D3" s="2"/>
      <x:c r="E3" s="2"/>
      <x:c r="F3" s="2"/>
    </x:row>
    <x:row r="4" ht="9" customHeight="1">
      <x:c r="A4" s="3"/>
      <x:c r="B4" s="3"/>
      <x:c r="C4" s="3"/>
      <x:c r="D4" s="3"/>
      <x:c r="E4" s="3"/>
      <x:c r="F4" s="3"/>
    </x:row>
    <x:row r="6" ht="52" customHeight="1">
      <x:c r="A6" s="9" t="str">
        <x:v>Step</x:v>
      </x:c>
      <x:c r="B6" s="9" t="str">
        <x:v>Bounded concern or change</x:v>
      </x:c>
      <x:c r="C6" s="9" t="str">
        <x:v>Provisional decision</x:v>
      </x:c>
      <x:c r="D6" s="9" t="str">
        <x:v>Required evidence</x:v>
      </x:c>
      <x:c r="E6" s="9" t="str">
        <x:v>Learner capture</x:v>
      </x:c>
      <x:c r="F6" s="9" t="str">
        <x:v>Claim boundary</x:v>
      </x:c>
    </x:row>
    <x:row r="7" ht="70" customHeight="1">
      <x:c r="A7" s="14" t="str">
        <x:v>0 · Establish boundary</x:v>
      </x:c>
      <x:c r="B7" s="14" t="str">
        <x:v>Run the public Python checks → Inspect the starter schema and model contract → Predict all positive and negative PostgreSQL probes</x:v>
      </x:c>
      <x:c r="C7" s="14" t="str">
        <x:v>Mark observations before classification</x:v>
      </x:c>
      <x:c r="D7" s="14" t="str">
        <x:v>Scenario scope, observed facts, explicit unknowns</x:v>
      </x:c>
      <x:c r="E7" s="23" t="str"/>
      <x:c r="F7" s="14" t="str">
        <x:v>The decision applies only to the recorded concern</x:v>
      </x:c>
    </x:row>
    <x:row r="8" ht="70" customHeight="1">
      <x:c r="A8" s="14" t="str">
        <x:v>1 · ROW IDENTITY</x:v>
      </x:c>
      <x:c r="B8" s="14" t="str">
        <x:v>Insert an unused id and then duplicate an existing primary-key value.</x:v>
      </x:c>
      <x:c r="C8" s="14" t="str">
        <x:v>The first insert is allowed and the duplicate is rejected.</x:v>
      </x:c>
      <x:c r="D8" s="14" t="str">
        <x:v>DDL locator, positive probe, negative probe, and real PostgreSQL result.</x:v>
      </x:c>
      <x:c r="E8" s="23" t="str"/>
      <x:c r="F8" s="14" t="str">
        <x:v>A valid schema claim needs both a domain reason and observed constraint behavior; syntax alone is insufficient.</x:v>
      </x:c>
    </x:row>
    <x:row r="9" ht="70" customHeight="1">
      <x:c r="A9" s="14" t="str">
        <x:v>2 · ORPHAN ORDER</x:v>
      </x:c>
      <x:c r="B9" s="14" t="str">
        <x:v>Insert an order referencing customer_id=9999.</x:v>
      </x:c>
      <x:c r="C9" s="14" t="str">
        <x:v>The foreign key rejects the orphan while leaving referential action policy separate.</x:v>
      </x:c>
      <x:c r="D9" s="14" t="str">
        <x:v>Named reference, rejected insert, observed error, and residual domain rule.</x:v>
      </x:c>
      <x:c r="E9" s="23" t="str"/>
      <x:c r="F9" s="14" t="str">
        <x:v>Preserve neighboring responsibilities and unresolved unknowns</x:v>
      </x:c>
    </x:row>
    <x:row r="10" ht="70" customHeight="1">
      <x:c r="A10" s="14" t="str">
        <x:v>3 · CHECK PLUS NULL</x:v>
      </x:c>
      <x:c r="B10" s="14" t="str">
        <x:v>Try a negative price and then NULL under CHECK(price &gt; 0) without NOT NULL.</x:v>
      </x:c>
      <x:c r="C10" s="14" t="str">
        <x:v>Negative fails; NULL may pass the CHECK expression until NOT NULL is explicit.</x:v>
      </x:c>
      <x:c r="D10" s="14" t="str">
        <x:v>Separate probe results for CHECK and nullability.</x:v>
      </x:c>
      <x:c r="E10" s="23" t="str"/>
      <x:c r="F10" s="14" t="str">
        <x:v>Preserve neighboring responsibilities and unresolved unknowns</x:v>
      </x:c>
    </x:row>
    <x:row r="11" ht="70" customHeight="1">
      <x:c r="A11" s="14" t="str">
        <x:v>4 · OPTIONAL TRACKING</x:v>
      </x:c>
      <x:c r="B11" s="14" t="str">
        <x:v>Insert multiple NULL tracking codes and then duplicate TRACK-001.</x:v>
      </x:c>
      <x:c r="C11" s="14" t="str">
        <x:v>PostgreSQL default NULL-distinct behavior allows NULLs but rejects the duplicate value.</x:v>
      </x:c>
      <x:c r="D11" s="14" t="str">
        <x:v>Version-bounded observation and non-portability note.</x:v>
      </x:c>
      <x:c r="E11" s="23" t="str"/>
      <x:c r="F11" s="14" t="str">
        <x:v>Preserve neighboring responsibilities and unresolved unknowns</x:v>
      </x:c>
    </x:row>
    <x:row r="12" ht="70" customHeight="1">
      <x:c r="A12" s="14" t="str">
        <x:v>5 · Stress the model</x:v>
      </x:c>
      <x:c r="B12" s="14" t="str">
        <x:v>Drop the foreign key and attempt an orphan → Remove a required uniqueness constraint → Keep CHECK while removing NOT NULL</x:v>
      </x:c>
      <x:c r="C12" s="14" t="str">
        <x:v>Name the smallest supported failure layer</x:v>
      </x:c>
      <x:c r="D12" s="14" t="str">
        <x:v>ROW_IDENTITY / REFERENTIAL_INTEGRITY / UNIQUENESS / NULLABILITY / ROW_LOCAL_CHECK / APPLICATION_RULE</x:v>
      </x:c>
      <x:c r="E12" s="23" t="str"/>
      <x:c r="F12" s="14" t="str">
        <x:v>A counterexample tests the boundary; it does not prove every implementation</x:v>
      </x:c>
    </x:row>
    <x:row r="13" ht="70" customHeight="1">
      <x:c r="A13" s="14" t="str">
        <x:v>6 · Decide</x:v>
      </x:c>
      <x:c r="B13" s="14" t="str">
        <x:v>Review facts, inferences, uncertainty, and non-claims</x:v>
      </x:c>
      <x:c r="C13" s="14" t="str">
        <x:v>ACCEPT / REPAIR / DEFER</x:v>
      </x:c>
      <x:c r="D13" s="14" t="str">
        <x:v>Decision, rationale, evidence locator, next evidence</x:v>
      </x:c>
      <x:c r="E13" s="23" t="str"/>
      <x:c r="F13" s="14" t="str">
        <x:v>A human decision is not delegated to a formula</x:v>
      </x:c>
    </x:row>
  </x:sheetData>
  <x:pageMargins left="0.7" right="0.7" top="0.75" bottom="0.75" header="0.3" footer="0.3"/>
  <x:tableParts count="1">
    <x:tablePart xmlns:r="http://schemas.openxmlformats.org/officeDocument/2006/relationships" r:id="R42f4fbbff1dc4291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0" hidden="0" customWidth="1"/>
    <x:col min="2" max="2" width="82" hidden="0" customWidth="1"/>
    <x:col min="3" max="3" width="61" hidden="0" customWidth="1"/>
    <x:col min="4" max="4" width="45" hidden="0" customWidth="1"/>
    <x:col min="5" max="5" width="55" hidden="0" customWidth="1"/>
  </x:cols>
  <x:sheetData>
    <x:row r="2" ht="28" customHeight="1">
      <x:c r="A2" s="1" t="str">
        <x:v>DAT-001 Changed-Context Transfer</x:v>
      </x:c>
      <x:c r="B2" s="1"/>
      <x:c r="C2" s="1"/>
      <x:c r="D2" s="1"/>
      <x:c r="E2" s="1"/>
    </x:row>
    <x:row r="3" ht="27" customHeight="1">
      <x:c r="A3" s="2" t="str">
        <x:v>Rebuild the artifact from changed evidence. Do not copy the worked classification or conclusion.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Transfer item</x:v>
      </x:c>
      <x:c r="B6" s="9" t="str">
        <x:v>Changed-context requirement</x:v>
      </x:c>
      <x:c r="C6" s="9" t="str">
        <x:v>Learner entry</x:v>
      </x:c>
      <x:c r="D6" s="9" t="str">
        <x:v>Evidence locator</x:v>
      </x:c>
      <x:c r="E6" s="9" t="str">
        <x:v>Review check</x:v>
      </x:c>
    </x:row>
    <x:row r="7" ht="67" customHeight="1">
      <x:c r="A7" s="14" t="str">
        <x:v>Scenario boundary</x:v>
      </x:c>
      <x:c r="B7" s="14" t="str">
        <x:v>Model organizations, memberships, and support tickets with explicit keys, references, nullability, optional external-reference uniqueness, and residual authorization rules.</x:v>
      </x:c>
      <x:c r="C7" s="23" t="str"/>
      <x:c r="D7" s="23" t="str"/>
      <x:c r="E7" s="14" t="str">
        <x:v>The changed scenario is explicit</x:v>
      </x:c>
    </x:row>
    <x:row r="8" ht="67" customHeight="1">
      <x:c r="A8" s="14" t="str">
        <x:v>Observed facts</x:v>
      </x:c>
      <x:c r="B8" s="14" t="str">
        <x:v>List only facts supplied or directly observed in the changed scenario.</x:v>
      </x:c>
      <x:c r="C8" s="23" t="str"/>
      <x:c r="D8" s="23" t="str"/>
      <x:c r="E8" s="14" t="str">
        <x:v>Worked-example facts are not copied</x:v>
      </x:c>
    </x:row>
    <x:row r="9" ht="67" customHeight="1">
      <x:c r="A9" s="14" t="str">
        <x:v>Concern split</x:v>
      </x:c>
      <x:c r="B9" s="14" t="str">
        <x:v>Create separate rows for independent responsibilities, resources, or path steps.</x:v>
      </x:c>
      <x:c r="C9" s="23" t="str"/>
      <x:c r="D9" s="23" t="str"/>
      <x:c r="E9" s="14" t="str">
        <x:v>No page-wide label substitutes for analysis</x:v>
      </x:c>
    </x:row>
    <x:row r="10" ht="67" customHeight="1">
      <x:c r="A10" s="14" t="str">
        <x:v>Responsibility</x:v>
      </x:c>
      <x:c r="B10" s="14" t="str">
        <x:v>Place each concern using this lesson's model and state the owner or timing boundary.</x:v>
      </x:c>
      <x:c r="C10" s="23" t="str"/>
      <x:c r="D10" s="23" t="str"/>
      <x:c r="E10" s="14" t="str">
        <x:v>Neighboring responsibilities remain separate</x:v>
      </x:c>
    </x:row>
    <x:row r="11" ht="67" customHeight="1">
      <x:c r="A11" s="14" t="str">
        <x:v>Inference</x:v>
      </x:c>
      <x:c r="B11" s="14" t="str">
        <x:v>Connect each provisional classification to an observed fact.</x:v>
      </x:c>
      <x:c r="C11" s="23" t="str"/>
      <x:c r="D11" s="23" t="str"/>
      <x:c r="E11" s="14" t="str">
        <x:v>Inference is not mislabeled as observation</x:v>
      </x:c>
    </x:row>
    <x:row r="12" ht="67" customHeight="1">
      <x:c r="A12" s="14" t="str">
        <x:v>Failure probe</x:v>
      </x:c>
      <x:c r="B12" s="14" t="str">
        <x:v>Apply one counterexample or changed condition to expose an over-broad claim.</x:v>
      </x:c>
      <x:c r="C12" s="23" t="str"/>
      <x:c r="D12" s="23" t="str"/>
      <x:c r="E12" s="14" t="str">
        <x:v>The model remains bounded</x:v>
      </x:c>
    </x:row>
    <x:row r="13" ht="67" customHeight="1">
      <x:c r="A13" s="14" t="str">
        <x:v>Uncertainty</x:v>
      </x:c>
      <x:c r="B13" s="14" t="str">
        <x:v>Record missing mechanism, path, freshness, correctness, or scope evidence.</x:v>
      </x:c>
      <x:c r="C13" s="23" t="str"/>
      <x:c r="D13" s="23" t="str"/>
      <x:c r="E13" s="14" t="str">
        <x:v>UNKNOWN remains visible</x:v>
      </x:c>
    </x:row>
    <x:row r="14" ht="67" customHeight="1">
      <x:c r="A14" s="14" t="str">
        <x:v>Evidence class</x:v>
      </x:c>
      <x:c r="B14" s="14" t="str">
        <x:v>Use OBSERVED / INFERRED / NOT_OBSERVED for every material statement.</x:v>
      </x:c>
      <x:c r="C14" s="23" t="str"/>
      <x:c r="D14" s="23" t="str"/>
      <x:c r="E14" s="14" t="str">
        <x:v>Unknowns remain visible</x:v>
      </x:c>
    </x:row>
    <x:row r="15" ht="67" customHeight="1">
      <x:c r="A15" s="14" t="str">
        <x:v>Decision</x:v>
      </x:c>
      <x:c r="B15" s="14" t="str">
        <x:v>Choose only ACCEPT / REPAIR / DEFER.</x:v>
      </x:c>
      <x:c r="C15" s="23" t="str"/>
      <x:c r="D15" s="23" t="str"/>
      <x:c r="E15" s="14" t="str">
        <x:v>The baseline decision is not copied</x:v>
      </x:c>
    </x:row>
    <x:row r="16" ht="67" customHeight="1">
      <x:c r="A16" s="14" t="str">
        <x:v>Non-claims and next evidence</x:v>
      </x:c>
      <x:c r="B16" s="14" t="str">
        <x:v>State at least two non-claims and the smallest next observation.</x:v>
      </x:c>
      <x:c r="C16" s="23" t="str"/>
      <x:c r="D16" s="23" t="str"/>
      <x:c r="E16" s="14" t="str">
        <x:v>The claim remains bounded</x:v>
      </x:c>
    </x:row>
  </x:sheetData>
  <x:pageMargins left="0.7" right="0.7" top="0.75" bottom="0.75" header="0.3" footer="0.3"/>
  <x:tableParts count="1">
    <x:tablePart xmlns:r="http://schemas.openxmlformats.org/officeDocument/2006/relationships" r:id="R336272ec5b6641fa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4" hidden="0" customWidth="1"/>
    <x:col min="2" max="2" width="24" hidden="0" customWidth="1"/>
    <x:col min="3" max="3" width="27" hidden="0" customWidth="1"/>
    <x:col min="4" max="4" width="94" hidden="0" customWidth="1"/>
  </x:cols>
  <x:sheetData>
    <x:row r="2" ht="28" customHeight="1">
      <x:c r="A2" s="1" t="str">
        <x:v>DAT-001 Structural and Human Review</x:v>
      </x:c>
      <x:c r="B2" s="1"/>
      <x:c r="C2" s="1"/>
      <x:c r="D2" s="1"/>
    </x:row>
    <x:row r="3" ht="27" customHeight="1">
      <x:c r="A3" s="2" t="str">
        <x:v>Machine formulas verify workbook structure. A human reviewer decides evidence sufficiency and records any canonical-source blocker.</x:v>
      </x:c>
      <x:c r="B3" s="2"/>
      <x:c r="C3" s="2"/>
      <x:c r="D3" s="2"/>
    </x:row>
    <x:row r="4" ht="9" customHeight="1">
      <x:c r="A4" s="3"/>
      <x:c r="B4" s="3"/>
      <x:c r="C4" s="3"/>
      <x:c r="D4" s="3"/>
    </x:row>
    <x:row r="6" ht="52" customHeight="1">
      <x:c r="A6" s="9" t="str">
        <x:v>Machine check</x:v>
      </x:c>
      <x:c r="B6" s="9" t="str">
        <x:v>Live result</x:v>
      </x:c>
      <x:c r="C6" s="9" t="str">
        <x:v>Required state</x:v>
      </x:c>
      <x:c r="D6" s="9" t="str">
        <x:v>Interpretation</x:v>
      </x:c>
    </x:row>
    <x:row r="7" ht="49" customHeight="1">
      <x:c r="A7" s="14" t="str">
        <x:v>Governed example rows</x:v>
      </x:c>
      <x:c r="B7" s="14" t="n">
        <x:f>COUNTA('Worked Example'!A7:A12)</x:f>
        <x:v>6</x:v>
      </x:c>
      <x:c r="C7" s="14" t="n">
        <x:v>6</x:v>
      </x:c>
      <x:c r="D7" s="14" t="str">
        <x:v>Matches the governed English example projection.</x:v>
      </x:c>
    </x:row>
    <x:row r="8" ht="49" customHeight="1">
      <x:c r="A8" s="14" t="str">
        <x:v>Artifact schema fields</x:v>
      </x:c>
      <x:c r="B8" s="14" t="n">
        <x:f>COUNTA('Worked Example'!A6:G6)</x:f>
        <x:v>7</x:v>
      </x:c>
      <x:c r="C8" s="14" t="n">
        <x:v>7</x:v>
      </x:c>
      <x:c r="D8" s="14" t="str">
        <x:v>Matches the governed learner-artifact schema.</x:v>
      </x:c>
    </x:row>
    <x:row r="9" ht="49" customHeight="1">
      <x:c r="A9" s="14" t="str">
        <x:v>Workbook sheets</x:v>
      </x:c>
      <x:c r="B9" s="14" t="n">
        <x:f>6</x:f>
        <x:v>6</x:v>
      </x:c>
      <x:c r="C9" s="14" t="n">
        <x:v>6</x:v>
      </x:c>
      <x:c r="D9" s="14" t="str">
        <x:v>Worked Example, Blank Record, Evidence Index, Decision Walkthrough, Transfer Case, and Review Check.</x:v>
      </x:c>
    </x:row>
    <x:row r="10" ht="49" customHeight="1">
      <x:c r="A10" s="14" t="str">
        <x:v>Worked decision cases</x:v>
      </x:c>
      <x:c r="B10" s="14" t="n">
        <x:f>COUNTA('Decision Walkthrough'!A8:A11)</x:f>
        <x:v>4</x:v>
      </x:c>
      <x:c r="C10" s="14" t="n">
        <x:v>4</x:v>
      </x:c>
      <x:c r="D10" s="14" t="str">
        <x:v>Four bounded decision cases are present.</x:v>
      </x:c>
    </x:row>
    <x:row r="11" ht="49" customHeight="1">
      <x:c r="A11" s="14" t="str">
        <x:v>Machine readiness</x:v>
      </x:c>
      <x:c r="B11" s="14" t="str">
        <x:f>IF(AND(B7=6,B8=7,B9=6,B10=4),"REVIEW READY","REPAIR")</x:f>
        <x:v>REVIEW READY</x:v>
      </x:c>
      <x:c r="C11" s="14" t="str">
        <x:v>REVIEW READY</x:v>
      </x:c>
      <x:c r="D11" s="14" t="str">
        <x:v>Structural readiness does not override canonical validation or human evidence review.</x:v>
      </x:c>
    </x:row>
    <x:row r="14" ht="52" customHeight="1">
      <x:c r="A14" s="9" t="str">
        <x:v>Canonical validation gate</x:v>
      </x:c>
      <x:c r="B14" s="9" t="str">
        <x:v>Result</x:v>
      </x:c>
      <x:c r="C14" s="9" t="str">
        <x:v>QA disposition</x:v>
      </x:c>
      <x:c r="D14" s="9" t="str">
        <x:v>Blocker or note</x:v>
      </x:c>
    </x:row>
    <x:row r="15" ht="75" customHeight="1">
      <x:c r="A15" s="24" t="str">
        <x:v>ACCEPTED_IMPORTABLE; 0 blockers; 0 warnings</x:v>
      </x:c>
      <x:c r="B15" s="24" t="str">
        <x:v>PASS</x:v>
      </x:c>
      <x:c r="C15" s="24" t="str">
        <x:v>QA_ACCEPTED_ELIGIBLE</x:v>
      </x:c>
      <x:c r="D15" s="24" t="str">
        <x:v>Canonical validation passed; no source blocker recorded.</x:v>
      </x:c>
    </x:row>
    <x:row r="18" ht="52" customHeight="1">
      <x:c r="A18" s="9" t="str">
        <x:v>Human critical-dimension review</x:v>
      </x:c>
      <x:c r="B18" s="9" t="str">
        <x:v>Result</x:v>
      </x:c>
      <x:c r="C18" s="9" t="str">
        <x:v>Evidence locator</x:v>
      </x:c>
      <x:c r="D18" s="9" t="str">
        <x:v>Repair or rationale</x:v>
      </x:c>
    </x:row>
    <x:row r="19" ht="50" customHeight="1">
      <x:c r="A19" s="14" t="str">
        <x:v>Scenario and responsibility boundary correctness</x:v>
      </x:c>
      <x:c r="B19" s="23" t="str">
        <x:v>PASS / REPAIR</x:v>
      </x:c>
      <x:c r="C19" s="23" t="str"/>
      <x:c r="D19" s="23" t="str"/>
    </x:row>
    <x:row r="20" ht="50" customHeight="1">
      <x:c r="A20" s="14" t="str">
        <x:v>Observation, inference, and source traceability</x:v>
      </x:c>
      <x:c r="B20" s="23" t="str">
        <x:v>PASS / REPAIR</x:v>
      </x:c>
      <x:c r="C20" s="23" t="str"/>
      <x:c r="D20" s="23" t="str"/>
    </x:row>
    <x:row r="21" ht="50" customHeight="1">
      <x:c r="A21" s="14" t="str">
        <x:v>Decision justification and next-evidence quality</x:v>
      </x:c>
      <x:c r="B21" s="23" t="str">
        <x:v>PASS / REPAIR</x:v>
      </x:c>
      <x:c r="C21" s="23" t="str"/>
      <x:c r="D21" s="23" t="str"/>
    </x:row>
    <x:row r="22" ht="50" customHeight="1">
      <x:c r="A22" s="14" t="str">
        <x:v>Failure diagnosis and overclaim resistance</x:v>
      </x:c>
      <x:c r="B22" s="23" t="str">
        <x:v>PASS / REPAIR</x:v>
      </x:c>
      <x:c r="C22" s="23" t="str"/>
      <x:c r="D22" s="23" t="str"/>
    </x:row>
    <x:row r="23" ht="50" customHeight="1">
      <x:c r="A23" s="14" t="str">
        <x:v>Transfer, residual uncertainty, and non-goals</x:v>
      </x:c>
      <x:c r="B23" s="23" t="str">
        <x:v>PASS / REPAIR</x:v>
      </x:c>
      <x:c r="C23" s="23" t="str"/>
      <x:c r="D23" s="23" t="str"/>
    </x:row>
    <x:row r="26">
      <x:c r="A26" s="25" t="str">
        <x:v>Final human closure</x:v>
      </x:c>
      <x:c r="B26" s="25" t="str"/>
      <x:c r="C26" s="25" t="str"/>
      <x:c r="D26" s="25" t="str"/>
    </x:row>
    <x:row r="27" ht="45" customHeight="1">
      <x:c r="A27" s="14" t="str">
        <x:v>Decision</x:v>
      </x:c>
      <x:c r="B27" s="23" t="str">
        <x:v>ACCEPT / REPAIR / DEFER</x:v>
      </x:c>
      <x:c r="C27" s="23" t="str">
        <x:v>Evidence refs</x:v>
      </x:c>
      <x:c r="D27" s="23" t="str">
        <x:v>Human rationale</x:v>
      </x:c>
    </x:row>
    <x:row r="28" ht="45" customHeight="1">
      <x:c r="A28" s="14" t="str">
        <x:v>Residual uncertainty</x:v>
      </x:c>
      <x:c r="B28" s="23" t="str"/>
      <x:c r="C28" s="23" t="str">
        <x:v>Next evidence</x:v>
      </x:c>
      <x:c r="D28" s="23" t="str"/>
    </x:row>
    <x:row r="29" ht="45" customHeight="1">
      <x:c r="A29" s="14" t="str">
        <x:v>Responsibility boundary</x:v>
      </x:c>
      <x:c r="B29" s="23" t="str"/>
      <x:c r="C29" s="23" t="str">
        <x:v>Source or observation</x:v>
      </x:c>
      <x:c r="D29" s="23" t="str"/>
    </x:row>
    <x:row r="30" ht="45" customHeight="1">
      <x:c r="A30" s="14" t="str">
        <x:v>First explicit non-claim</x:v>
      </x:c>
      <x:c r="B30" s="23" t="str"/>
      <x:c r="C30" s="23" t="str">
        <x:v>Evidence</x:v>
      </x:c>
      <x:c r="D30" s="23" t="str"/>
    </x:row>
    <x:row r="31" ht="45" customHeight="1">
      <x:c r="A31" s="14" t="str">
        <x:v>Second explicit non-claim</x:v>
      </x:c>
      <x:c r="B31" s="23" t="str"/>
      <x:c r="C31" s="23" t="str">
        <x:v>Transfer result</x:v>
      </x:c>
      <x:c r="D31" s="23" t="str"/>
    </x:row>
    <x:row r="32" ht="45" customHeight="1">
      <x:c r="A32" s="14" t="str">
        <x:v>Reviewer and date</x:v>
      </x:c>
      <x:c r="B32" s="23" t="str"/>
      <x:c r="C32" s="23" t="str">
        <x:v>Record owner</x:v>
      </x:c>
      <x:c r="D32" s="23" t="str"/>
    </x:row>
    <x:row r="33" ht="45" customHeight="1">
      <x:c r="A33" s="14" t="str">
        <x:v>Canonical blocker cleared</x:v>
      </x:c>
      <x:c r="B33" s="23" t="str">
        <x:v>YES</x:v>
      </x:c>
      <x:c r="C33" s="23" t="str">
        <x:v>Verification receipt</x:v>
      </x:c>
      <x:c r="D33" s="23" t="str"/>
    </x:row>
  </x:sheetData>
  <x:conditionalFormatting sqref="B7:B11">
    <x:cfRule type="containsText" dxfId="0" priority="1" operator="containsText" text="REPAIR"/>
  </x:conditionalFormatting>
  <x:conditionalFormatting sqref="B11:B11">
    <x:cfRule type="containsText" dxfId="1" priority="2" operator="containsText" text="REVIEW READY"/>
  </x:conditionalFormatting>
  <x:dataValidations count="1">
    <x:dataValidation type="list" sqref="B27">
      <x:formula1>"ACCEPT,REPAIR,DEFER"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7e2277a5ad142cf"/>
  </x:tableParts>
</x:worksheet>
</file>